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5"/>
  <workbookPr filterPrivacy="1" codeName="ThisWorkbook"/>
  <xr:revisionPtr revIDLastSave="0" documentId="8_{A280D0F8-ACDB-4FE0-AA0C-10737F12683C}" xr6:coauthVersionLast="47" xr6:coauthVersionMax="47" xr10:uidLastSave="{00000000-0000-0000-0000-000000000000}"/>
  <bookViews>
    <workbookView xWindow="-120" yWindow="-120" windowWidth="29040" windowHeight="16020" tabRatio="415" xr2:uid="{00000000-000D-0000-FFFF-FFFF00000000}"/>
  </bookViews>
  <sheets>
    <sheet name="Информация" sheetId="12" r:id="rId1"/>
    <sheet name="Светлое оформление" sheetId="17" r:id="rId2"/>
    <sheet name="Темное оформление" sheetId="16" r:id="rId3"/>
    <sheet name="Цвет" sheetId="18" r:id="rId4"/>
  </sheets>
  <definedNames>
    <definedName name="_xlnm.Print_Titles" localSheetId="1">'Светлое оформление'!$6:$9</definedName>
    <definedName name="_xlnm.Print_Titles" localSheetId="2">'Темное оформление'!$6:$9</definedName>
    <definedName name="_xlnm.Print_Titles" localSheetId="3">Цвет!$6:$9</definedName>
    <definedName name="Начало_проекта" localSheetId="1">'Светлое оформление'!$C$6</definedName>
    <definedName name="Начало_проекта" localSheetId="2">'Темное оформление'!$C$6</definedName>
    <definedName name="Начало_проекта" localSheetId="3">Цвет!$C$6</definedName>
    <definedName name="Сегодня" localSheetId="1">TODAY()</definedName>
    <definedName name="Сегодня" localSheetId="2">TODAY()</definedName>
    <definedName name="Сегодня" localSheetId="3">TODAY()</definedName>
    <definedName name="Шаг_прокрутки" localSheetId="1">'Светлое оформление'!$C$7</definedName>
    <definedName name="Шаг_прокрутки" localSheetId="2">'Темное оформление'!$C$7</definedName>
    <definedName name="Шаг_прокрутки" localSheetId="3">Цвет!$C$7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8" l="1"/>
  <c r="F12" i="18"/>
  <c r="F13" i="17"/>
  <c r="F12" i="17"/>
  <c r="F18" i="17" s="1"/>
  <c r="F19" i="17" s="1"/>
  <c r="F20" i="17" s="1"/>
  <c r="F21" i="17" s="1"/>
  <c r="F24" i="18" l="1"/>
  <c r="F25" i="18" s="1"/>
  <c r="F26" i="18" s="1"/>
  <c r="F15" i="18"/>
  <c r="F18" i="18"/>
  <c r="F19" i="18" s="1"/>
  <c r="F20" i="18" s="1"/>
  <c r="F21" i="18" s="1"/>
  <c r="F16" i="18"/>
  <c r="F28" i="18" s="1"/>
  <c r="F14" i="18"/>
  <c r="F27" i="17"/>
  <c r="F30" i="17" s="1"/>
  <c r="F31" i="17" s="1"/>
  <c r="F32" i="17" s="1"/>
  <c r="F22" i="17"/>
  <c r="F14" i="17"/>
  <c r="F15" i="17"/>
  <c r="F16" i="17"/>
  <c r="F28" i="17" s="1"/>
  <c r="F24" i="17"/>
  <c r="F25" i="17" s="1"/>
  <c r="F26" i="17" s="1"/>
  <c r="F27" i="18" l="1"/>
  <c r="F30" i="18" s="1"/>
  <c r="F31" i="18" s="1"/>
  <c r="F32" i="18" s="1"/>
  <c r="F22" i="18"/>
  <c r="C6" i="17" a="1"/>
  <c r="C6" i="17" s="1"/>
  <c r="I7" i="17" s="1"/>
  <c r="I6" i="17" l="1"/>
  <c r="I9" i="17"/>
  <c r="I35" i="17"/>
  <c r="C6" i="18" a="1"/>
  <c r="C6" i="18" s="1"/>
  <c r="I7" i="18" s="1"/>
  <c r="I9" i="18" s="1"/>
  <c r="I26" i="18" l="1"/>
  <c r="I6" i="18"/>
  <c r="J7" i="17"/>
  <c r="J35" i="17" l="1"/>
  <c r="J9" i="17"/>
  <c r="I23" i="17"/>
  <c r="I27" i="17"/>
  <c r="I13" i="17"/>
  <c r="I11" i="17"/>
  <c r="I24" i="17"/>
  <c r="I29" i="17"/>
  <c r="I21" i="17"/>
  <c r="I22" i="17"/>
  <c r="I25" i="17"/>
  <c r="I16" i="17"/>
  <c r="I26" i="17"/>
  <c r="I32" i="17"/>
  <c r="I31" i="17"/>
  <c r="I12" i="17"/>
  <c r="I17" i="17"/>
  <c r="I15" i="17"/>
  <c r="I19" i="17"/>
  <c r="I30" i="17"/>
  <c r="I33" i="17"/>
  <c r="I14" i="17"/>
  <c r="I18" i="17"/>
  <c r="I34" i="17"/>
  <c r="I20" i="17"/>
  <c r="I28" i="17"/>
  <c r="J15" i="17" l="1"/>
  <c r="J28" i="17"/>
  <c r="J14" i="17"/>
  <c r="J32" i="17"/>
  <c r="J16" i="17"/>
  <c r="J26" i="17"/>
  <c r="J24" i="17"/>
  <c r="J20" i="17"/>
  <c r="J18" i="17"/>
  <c r="J33" i="17"/>
  <c r="K7" i="17"/>
  <c r="K33" i="17" l="1"/>
  <c r="K9" i="17"/>
  <c r="J17" i="17"/>
  <c r="J23" i="17"/>
  <c r="J29" i="17"/>
  <c r="J34" i="17"/>
  <c r="J12" i="17"/>
  <c r="J21" i="17"/>
  <c r="J19" i="17"/>
  <c r="J30" i="17"/>
  <c r="J11" i="17"/>
  <c r="J13" i="17"/>
  <c r="J25" i="17"/>
  <c r="J22" i="17"/>
  <c r="J27" i="17"/>
  <c r="J31" i="17"/>
  <c r="I21" i="18"/>
  <c r="I24" i="18"/>
  <c r="I14" i="18"/>
  <c r="I19" i="18"/>
  <c r="I27" i="18"/>
  <c r="I29" i="18"/>
  <c r="I11" i="18"/>
  <c r="I34" i="18"/>
  <c r="I31" i="18"/>
  <c r="J7" i="18"/>
  <c r="J33" i="18" l="1"/>
  <c r="J9" i="18"/>
  <c r="I13" i="18"/>
  <c r="I20" i="18"/>
  <c r="I18" i="18"/>
  <c r="I23" i="18"/>
  <c r="I33" i="18"/>
  <c r="I12" i="18"/>
  <c r="I15" i="18"/>
  <c r="I16" i="18"/>
  <c r="I32" i="18"/>
  <c r="I28" i="18"/>
  <c r="I35" i="18"/>
  <c r="I17" i="18"/>
  <c r="I30" i="18"/>
  <c r="I22" i="18"/>
  <c r="I25" i="18"/>
  <c r="J35" i="18"/>
  <c r="K35" i="17"/>
  <c r="K24" i="17" l="1"/>
  <c r="K18" i="17"/>
  <c r="K28" i="17"/>
  <c r="K13" i="17"/>
  <c r="K31" i="17"/>
  <c r="K12" i="17"/>
  <c r="K22" i="17"/>
  <c r="K11" i="17"/>
  <c r="K21" i="17"/>
  <c r="K34" i="17"/>
  <c r="K20" i="17"/>
  <c r="K17" i="17"/>
  <c r="K30" i="17"/>
  <c r="K19" i="17"/>
  <c r="K25" i="17"/>
  <c r="K26" i="17"/>
  <c r="K23" i="17"/>
  <c r="K32" i="17"/>
  <c r="K14" i="17"/>
  <c r="K15" i="17"/>
  <c r="L7" i="17"/>
  <c r="L35" i="17" l="1"/>
  <c r="L9" i="17"/>
  <c r="K16" i="17"/>
  <c r="K29" i="17"/>
  <c r="K27" i="17"/>
  <c r="J14" i="18"/>
  <c r="J15" i="18"/>
  <c r="J18" i="18"/>
  <c r="J25" i="18"/>
  <c r="J11" i="18"/>
  <c r="K7" i="18"/>
  <c r="K33" i="18" l="1"/>
  <c r="K9" i="18"/>
  <c r="J20" i="18"/>
  <c r="J30" i="18"/>
  <c r="J31" i="18"/>
  <c r="J16" i="18"/>
  <c r="J12" i="18"/>
  <c r="J21" i="18"/>
  <c r="J24" i="18"/>
  <c r="J32" i="18"/>
  <c r="J19" i="18"/>
  <c r="J13" i="18"/>
  <c r="J26" i="18"/>
  <c r="J28" i="18"/>
  <c r="J34" i="18"/>
  <c r="J23" i="18"/>
  <c r="J22" i="18"/>
  <c r="J17" i="18"/>
  <c r="J27" i="18"/>
  <c r="J29" i="18"/>
  <c r="K35" i="18" l="1"/>
  <c r="K26" i="18"/>
  <c r="K11" i="18"/>
  <c r="K12" i="18"/>
  <c r="K30" i="18"/>
  <c r="L22" i="17"/>
  <c r="L20" i="17"/>
  <c r="L26" i="17"/>
  <c r="L15" i="17"/>
  <c r="L16" i="17"/>
  <c r="L32" i="17"/>
  <c r="L13" i="17"/>
  <c r="M7" i="17"/>
  <c r="M31" i="17" l="1"/>
  <c r="M9" i="17"/>
  <c r="L17" i="17"/>
  <c r="L33" i="17"/>
  <c r="L19" i="17"/>
  <c r="L24" i="17"/>
  <c r="L29" i="17"/>
  <c r="L18" i="17"/>
  <c r="L12" i="17"/>
  <c r="L25" i="17"/>
  <c r="L21" i="17"/>
  <c r="L30" i="17"/>
  <c r="L34" i="17"/>
  <c r="L14" i="17"/>
  <c r="L11" i="17"/>
  <c r="L23" i="17"/>
  <c r="L27" i="17"/>
  <c r="L28" i="17"/>
  <c r="L31" i="17"/>
  <c r="K21" i="18"/>
  <c r="K20" i="18"/>
  <c r="K31" i="18"/>
  <c r="K18" i="18"/>
  <c r="K24" i="18"/>
  <c r="K25" i="18"/>
  <c r="K27" i="18"/>
  <c r="K34" i="18"/>
  <c r="K13" i="18"/>
  <c r="K14" i="18"/>
  <c r="K16" i="18"/>
  <c r="K22" i="18"/>
  <c r="K28" i="18"/>
  <c r="K32" i="18"/>
  <c r="K15" i="18"/>
  <c r="L7" i="18"/>
  <c r="L35" i="18" l="1"/>
  <c r="L9" i="18"/>
  <c r="K19" i="18"/>
  <c r="K17" i="18"/>
  <c r="K23" i="18"/>
  <c r="K29" i="18"/>
  <c r="M35" i="17"/>
  <c r="M12" i="17" l="1"/>
  <c r="M21" i="17"/>
  <c r="M27" i="17"/>
  <c r="M18" i="17"/>
  <c r="M19" i="17"/>
  <c r="M34" i="17"/>
  <c r="M14" i="17"/>
  <c r="M24" i="17"/>
  <c r="M28" i="17"/>
  <c r="M17" i="17"/>
  <c r="M15" i="17"/>
  <c r="M26" i="17"/>
  <c r="M33" i="17"/>
  <c r="M16" i="17"/>
  <c r="M20" i="17"/>
  <c r="M29" i="17"/>
  <c r="M22" i="17"/>
  <c r="M30" i="17"/>
  <c r="N7" i="17"/>
  <c r="N35" i="17" l="1"/>
  <c r="N9" i="17"/>
  <c r="M13" i="17"/>
  <c r="M11" i="17"/>
  <c r="M23" i="17"/>
  <c r="M25" i="17"/>
  <c r="M32" i="17"/>
  <c r="L29" i="18"/>
  <c r="L20" i="18"/>
  <c r="L17" i="18"/>
  <c r="L23" i="18"/>
  <c r="L32" i="18"/>
  <c r="M7" i="18"/>
  <c r="M31" i="18" l="1"/>
  <c r="M9" i="18"/>
  <c r="L16" i="18"/>
  <c r="L11" i="18"/>
  <c r="L19" i="18"/>
  <c r="L28" i="18"/>
  <c r="L27" i="18"/>
  <c r="L33" i="18"/>
  <c r="L13" i="18"/>
  <c r="L21" i="18"/>
  <c r="L18" i="18"/>
  <c r="L25" i="18"/>
  <c r="L26" i="18"/>
  <c r="L30" i="18"/>
  <c r="L34" i="18"/>
  <c r="L14" i="18"/>
  <c r="L12" i="18"/>
  <c r="L24" i="18"/>
  <c r="L15" i="18"/>
  <c r="L22" i="18"/>
  <c r="L31" i="18"/>
  <c r="M35" i="18" l="1"/>
  <c r="N11" i="17"/>
  <c r="N17" i="17"/>
  <c r="N21" i="17"/>
  <c r="N29" i="17"/>
  <c r="N15" i="17"/>
  <c r="N23" i="17"/>
  <c r="N32" i="17"/>
  <c r="N25" i="17"/>
  <c r="O7" i="17"/>
  <c r="O33" i="17" l="1"/>
  <c r="O9" i="17"/>
  <c r="N26" i="17"/>
  <c r="N19" i="17"/>
  <c r="N33" i="17"/>
  <c r="N12" i="17"/>
  <c r="N14" i="17"/>
  <c r="N28" i="17"/>
  <c r="M33" i="18"/>
  <c r="N16" i="17"/>
  <c r="N13" i="17"/>
  <c r="N18" i="17"/>
  <c r="N24" i="17"/>
  <c r="N30" i="17"/>
  <c r="N34" i="17"/>
  <c r="N20" i="17"/>
  <c r="N22" i="17"/>
  <c r="N27" i="17"/>
  <c r="N31" i="17"/>
  <c r="M21" i="18"/>
  <c r="M22" i="18"/>
  <c r="M12" i="18"/>
  <c r="M28" i="18"/>
  <c r="M13" i="18"/>
  <c r="M29" i="18"/>
  <c r="M11" i="18"/>
  <c r="M18" i="18"/>
  <c r="M25" i="18"/>
  <c r="M20" i="18"/>
  <c r="M24" i="18"/>
  <c r="M30" i="18"/>
  <c r="M15" i="18"/>
  <c r="M16" i="18"/>
  <c r="M23" i="18"/>
  <c r="M14" i="18"/>
  <c r="M32" i="18"/>
  <c r="M26" i="18"/>
  <c r="N7" i="18"/>
  <c r="N35" i="18" l="1"/>
  <c r="N9" i="18"/>
  <c r="M17" i="18"/>
  <c r="M27" i="18"/>
  <c r="M19" i="18"/>
  <c r="M34" i="18"/>
  <c r="O12" i="17" l="1"/>
  <c r="O30" i="17"/>
  <c r="O34" i="17"/>
  <c r="O20" i="17"/>
  <c r="O16" i="17"/>
  <c r="O22" i="17"/>
  <c r="O11" i="17"/>
  <c r="O19" i="17"/>
  <c r="O25" i="17"/>
  <c r="O17" i="17"/>
  <c r="O23" i="17"/>
  <c r="O31" i="17"/>
  <c r="O35" i="17"/>
  <c r="O15" i="17"/>
  <c r="O24" i="17"/>
  <c r="O26" i="17"/>
  <c r="O21" i="17"/>
  <c r="O29" i="17"/>
  <c r="O32" i="17"/>
  <c r="O14" i="17"/>
  <c r="P7" i="17"/>
  <c r="P9" i="17" s="1"/>
  <c r="P33" i="17" l="1"/>
  <c r="P6" i="17"/>
  <c r="O13" i="17"/>
  <c r="O28" i="17"/>
  <c r="O18" i="17"/>
  <c r="O27" i="17"/>
  <c r="N21" i="18"/>
  <c r="N22" i="18"/>
  <c r="N12" i="18"/>
  <c r="N29" i="18"/>
  <c r="N14" i="18"/>
  <c r="N25" i="18"/>
  <c r="N16" i="18"/>
  <c r="N26" i="18"/>
  <c r="N32" i="18"/>
  <c r="N15" i="18"/>
  <c r="N27" i="18"/>
  <c r="N33" i="18"/>
  <c r="N11" i="18"/>
  <c r="N19" i="18"/>
  <c r="N20" i="18"/>
  <c r="N23" i="18"/>
  <c r="N24" i="18"/>
  <c r="N30" i="18"/>
  <c r="N34" i="18"/>
  <c r="O7" i="18"/>
  <c r="O32" i="18" l="1"/>
  <c r="O9" i="18"/>
  <c r="N13" i="18"/>
  <c r="N17" i="18"/>
  <c r="N18" i="18"/>
  <c r="N28" i="18"/>
  <c r="N31" i="18"/>
  <c r="P15" i="17" l="1"/>
  <c r="P30" i="17"/>
  <c r="P12" i="17"/>
  <c r="P34" i="17"/>
  <c r="P25" i="17"/>
  <c r="P23" i="17"/>
  <c r="P27" i="17"/>
  <c r="P14" i="17"/>
  <c r="P18" i="17"/>
  <c r="P19" i="17"/>
  <c r="P16" i="17"/>
  <c r="P28" i="17"/>
  <c r="P31" i="17"/>
  <c r="P35" i="17"/>
  <c r="P22" i="17"/>
  <c r="P24" i="17"/>
  <c r="P17" i="17"/>
  <c r="P29" i="17"/>
  <c r="P32" i="17"/>
  <c r="P13" i="17"/>
  <c r="P11" i="17"/>
  <c r="Q7" i="17"/>
  <c r="Q32" i="17" l="1"/>
  <c r="Q9" i="17"/>
  <c r="P20" i="17"/>
  <c r="P21" i="17"/>
  <c r="P26" i="17"/>
  <c r="O13" i="18"/>
  <c r="O23" i="18"/>
  <c r="P7" i="18"/>
  <c r="P9" i="18" s="1"/>
  <c r="P33" i="18" l="1"/>
  <c r="P6" i="18"/>
  <c r="O29" i="18"/>
  <c r="O19" i="18"/>
  <c r="O33" i="18"/>
  <c r="O21" i="18"/>
  <c r="O20" i="18"/>
  <c r="O25" i="18"/>
  <c r="O27" i="18"/>
  <c r="O30" i="18"/>
  <c r="O34" i="18"/>
  <c r="O11" i="18"/>
  <c r="O15" i="18"/>
  <c r="O16" i="18"/>
  <c r="O26" i="18"/>
  <c r="O24" i="18"/>
  <c r="O31" i="18"/>
  <c r="O35" i="18"/>
  <c r="O12" i="18"/>
  <c r="O18" i="18"/>
  <c r="O14" i="18"/>
  <c r="O17" i="18"/>
  <c r="O22" i="18"/>
  <c r="O28" i="18"/>
  <c r="P35" i="18"/>
  <c r="Q34" i="17" l="1"/>
  <c r="P34" i="18"/>
  <c r="Q18" i="17"/>
  <c r="Q19" i="17"/>
  <c r="Q13" i="17"/>
  <c r="Q20" i="17"/>
  <c r="Q17" i="17"/>
  <c r="Q28" i="17"/>
  <c r="Q21" i="17"/>
  <c r="Q22" i="17"/>
  <c r="Q24" i="17"/>
  <c r="Q25" i="17"/>
  <c r="Q29" i="17"/>
  <c r="Q14" i="17"/>
  <c r="Q11" i="17"/>
  <c r="Q23" i="17"/>
  <c r="Q26" i="17"/>
  <c r="Q31" i="17"/>
  <c r="Q30" i="17"/>
  <c r="Q12" i="17"/>
  <c r="R7" i="17"/>
  <c r="R33" i="17" l="1"/>
  <c r="R9" i="17"/>
  <c r="Q16" i="17"/>
  <c r="Q15" i="17"/>
  <c r="Q35" i="17"/>
  <c r="Q33" i="17"/>
  <c r="Q27" i="17"/>
  <c r="P14" i="18"/>
  <c r="P21" i="18"/>
  <c r="P13" i="18"/>
  <c r="P26" i="18"/>
  <c r="Q7" i="18"/>
  <c r="Q34" i="18" l="1"/>
  <c r="Q9" i="18"/>
  <c r="P22" i="18"/>
  <c r="P16" i="18"/>
  <c r="P29" i="18"/>
  <c r="P30" i="18"/>
  <c r="P25" i="18"/>
  <c r="P15" i="18"/>
  <c r="P31" i="18"/>
  <c r="P28" i="18"/>
  <c r="P12" i="18"/>
  <c r="P18" i="18"/>
  <c r="P20" i="18"/>
  <c r="P23" i="18"/>
  <c r="P32" i="18"/>
  <c r="P17" i="18"/>
  <c r="P11" i="18"/>
  <c r="P19" i="18"/>
  <c r="P24" i="18"/>
  <c r="P27" i="18"/>
  <c r="R21" i="17" l="1"/>
  <c r="R19" i="17"/>
  <c r="S7" i="17"/>
  <c r="S32" i="17" l="1"/>
  <c r="S9" i="17"/>
  <c r="R28" i="17"/>
  <c r="R13" i="17"/>
  <c r="R34" i="17"/>
  <c r="R11" i="17"/>
  <c r="R12" i="17"/>
  <c r="R14" i="17"/>
  <c r="R18" i="17"/>
  <c r="R24" i="17"/>
  <c r="R30" i="17"/>
  <c r="R35" i="17"/>
  <c r="R25" i="17"/>
  <c r="R16" i="17"/>
  <c r="R22" i="17"/>
  <c r="R26" i="17"/>
  <c r="R31" i="17"/>
  <c r="R15" i="17"/>
  <c r="R20" i="17"/>
  <c r="R17" i="17"/>
  <c r="R23" i="17"/>
  <c r="R27" i="17"/>
  <c r="R32" i="17"/>
  <c r="Q35" i="18"/>
  <c r="R29" i="17"/>
  <c r="Q20" i="18"/>
  <c r="Q23" i="18"/>
  <c r="Q24" i="18"/>
  <c r="Q30" i="18"/>
  <c r="Q21" i="18"/>
  <c r="Q26" i="18"/>
  <c r="Q15" i="18"/>
  <c r="Q33" i="18"/>
  <c r="Q29" i="18"/>
  <c r="Q13" i="18"/>
  <c r="Q14" i="18"/>
  <c r="Q25" i="18"/>
  <c r="R7" i="18"/>
  <c r="R34" i="18" l="1"/>
  <c r="R9" i="18"/>
  <c r="Q16" i="18"/>
  <c r="Q18" i="18"/>
  <c r="Q19" i="18"/>
  <c r="Q31" i="18"/>
  <c r="Q32" i="18"/>
  <c r="Q12" i="18"/>
  <c r="Q11" i="18"/>
  <c r="Q17" i="18"/>
  <c r="Q27" i="18"/>
  <c r="Q22" i="18"/>
  <c r="Q28" i="18"/>
  <c r="S20" i="17"/>
  <c r="S16" i="17" l="1"/>
  <c r="S30" i="17"/>
  <c r="S25" i="17"/>
  <c r="S15" i="17"/>
  <c r="S27" i="17"/>
  <c r="T7" i="17"/>
  <c r="T32" i="17" l="1"/>
  <c r="T9" i="17"/>
  <c r="S14" i="17"/>
  <c r="S28" i="17"/>
  <c r="S33" i="17"/>
  <c r="S19" i="17"/>
  <c r="S12" i="17"/>
  <c r="S18" i="17"/>
  <c r="S34" i="17"/>
  <c r="S17" i="17"/>
  <c r="S26" i="17"/>
  <c r="S13" i="17"/>
  <c r="S22" i="17"/>
  <c r="S31" i="17"/>
  <c r="S35" i="17"/>
  <c r="S11" i="17"/>
  <c r="S29" i="17"/>
  <c r="S24" i="17"/>
  <c r="S21" i="17"/>
  <c r="S23" i="17"/>
  <c r="R15" i="18"/>
  <c r="R16" i="18"/>
  <c r="R28" i="18"/>
  <c r="R22" i="18"/>
  <c r="R35" i="18"/>
  <c r="R11" i="18"/>
  <c r="R24" i="18"/>
  <c r="R12" i="18"/>
  <c r="R21" i="18"/>
  <c r="R31" i="18"/>
  <c r="R23" i="18"/>
  <c r="R18" i="18"/>
  <c r="R32" i="18"/>
  <c r="R14" i="18"/>
  <c r="R13" i="18"/>
  <c r="R20" i="18"/>
  <c r="R27" i="18"/>
  <c r="R29" i="18"/>
  <c r="R33" i="18"/>
  <c r="R26" i="18"/>
  <c r="S7" i="18"/>
  <c r="S35" i="18" l="1"/>
  <c r="S9" i="18"/>
  <c r="R19" i="18"/>
  <c r="R17" i="18"/>
  <c r="R30" i="18"/>
  <c r="R25" i="18"/>
  <c r="T33" i="17"/>
  <c r="T15" i="17"/>
  <c r="T18" i="17"/>
  <c r="T17" i="17" l="1"/>
  <c r="T23" i="17"/>
  <c r="T26" i="17"/>
  <c r="T24" i="17"/>
  <c r="T27" i="17"/>
  <c r="T20" i="17"/>
  <c r="T21" i="17"/>
  <c r="T30" i="17"/>
  <c r="T34" i="17"/>
  <c r="T13" i="17"/>
  <c r="U7" i="17"/>
  <c r="U30" i="17" l="1"/>
  <c r="U9" i="17"/>
  <c r="T14" i="17"/>
  <c r="T12" i="17"/>
  <c r="T25" i="17"/>
  <c r="T28" i="17"/>
  <c r="T31" i="17"/>
  <c r="T35" i="17"/>
  <c r="T19" i="17"/>
  <c r="T11" i="17"/>
  <c r="T22" i="17"/>
  <c r="T16" i="17"/>
  <c r="T29" i="17"/>
  <c r="T7" i="18"/>
  <c r="T32" i="18" l="1"/>
  <c r="T9" i="18"/>
  <c r="S21" i="18"/>
  <c r="S12" i="18"/>
  <c r="S26" i="18"/>
  <c r="S18" i="18"/>
  <c r="S25" i="18"/>
  <c r="S24" i="18"/>
  <c r="S20" i="18"/>
  <c r="S31" i="18"/>
  <c r="S30" i="18"/>
  <c r="S27" i="18"/>
  <c r="S34" i="18"/>
  <c r="S11" i="18"/>
  <c r="S14" i="18"/>
  <c r="S16" i="18"/>
  <c r="S22" i="18"/>
  <c r="S28" i="18"/>
  <c r="S32" i="18"/>
  <c r="S15" i="18"/>
  <c r="S13" i="18"/>
  <c r="S19" i="18"/>
  <c r="S17" i="18"/>
  <c r="S23" i="18"/>
  <c r="S29" i="18"/>
  <c r="S33" i="18"/>
  <c r="U35" i="17"/>
  <c r="U31" i="17"/>
  <c r="U32" i="17" l="1"/>
  <c r="U17" i="17"/>
  <c r="U15" i="17"/>
  <c r="U11" i="17"/>
  <c r="U19" i="17"/>
  <c r="U18" i="17"/>
  <c r="U24" i="17"/>
  <c r="U34" i="17"/>
  <c r="V7" i="17"/>
  <c r="V33" i="17" l="1"/>
  <c r="V9" i="17"/>
  <c r="U21" i="17"/>
  <c r="U22" i="17"/>
  <c r="U25" i="17"/>
  <c r="U28" i="17"/>
  <c r="U16" i="17"/>
  <c r="U14" i="17"/>
  <c r="U26" i="17"/>
  <c r="U27" i="17"/>
  <c r="U29" i="17"/>
  <c r="U12" i="17"/>
  <c r="U13" i="17"/>
  <c r="U23" i="17"/>
  <c r="U20" i="17"/>
  <c r="U33" i="17"/>
  <c r="T18" i="18"/>
  <c r="T35" i="18"/>
  <c r="T26" i="18"/>
  <c r="T14" i="18"/>
  <c r="T21" i="18"/>
  <c r="T30" i="18"/>
  <c r="T25" i="18"/>
  <c r="T11" i="18"/>
  <c r="T20" i="18"/>
  <c r="T33" i="18"/>
  <c r="U7" i="18"/>
  <c r="U32" i="18" l="1"/>
  <c r="U9" i="18"/>
  <c r="T28" i="18"/>
  <c r="T23" i="18"/>
  <c r="T13" i="18"/>
  <c r="T12" i="18"/>
  <c r="T17" i="18"/>
  <c r="T19" i="18"/>
  <c r="T29" i="18"/>
  <c r="T27" i="18"/>
  <c r="T34" i="18"/>
  <c r="T16" i="18"/>
  <c r="T24" i="18"/>
  <c r="T15" i="18"/>
  <c r="T22" i="18"/>
  <c r="T31" i="18"/>
  <c r="U34" i="18"/>
  <c r="V11" i="17" l="1"/>
  <c r="V30" i="17"/>
  <c r="V16" i="17"/>
  <c r="V34" i="17"/>
  <c r="V22" i="17"/>
  <c r="V24" i="17"/>
  <c r="V25" i="17"/>
  <c r="V14" i="17"/>
  <c r="W7" i="17"/>
  <c r="W9" i="17" s="1"/>
  <c r="W33" i="17" l="1"/>
  <c r="W6" i="17"/>
  <c r="V28" i="17"/>
  <c r="V15" i="17"/>
  <c r="V17" i="17"/>
  <c r="V23" i="17"/>
  <c r="V27" i="17"/>
  <c r="V31" i="17"/>
  <c r="V35" i="17"/>
  <c r="V13" i="17"/>
  <c r="V21" i="17"/>
  <c r="V26" i="17"/>
  <c r="V32" i="17"/>
  <c r="V12" i="17"/>
  <c r="V20" i="17"/>
  <c r="V18" i="17"/>
  <c r="V19" i="17"/>
  <c r="V29" i="17"/>
  <c r="U22" i="18"/>
  <c r="U14" i="18"/>
  <c r="U12" i="18"/>
  <c r="U29" i="18"/>
  <c r="U25" i="18"/>
  <c r="U13" i="18"/>
  <c r="U16" i="18"/>
  <c r="U23" i="18"/>
  <c r="U19" i="18"/>
  <c r="U31" i="18"/>
  <c r="U30" i="18"/>
  <c r="U11" i="18"/>
  <c r="U15" i="18"/>
  <c r="U17" i="18"/>
  <c r="U18" i="18"/>
  <c r="U27" i="18"/>
  <c r="U33" i="18"/>
  <c r="U26" i="18"/>
  <c r="V7" i="18"/>
  <c r="V32" i="18" l="1"/>
  <c r="V9" i="18"/>
  <c r="U20" i="18"/>
  <c r="U21" i="18"/>
  <c r="U24" i="18"/>
  <c r="U28" i="18"/>
  <c r="U35" i="18"/>
  <c r="W34" i="17"/>
  <c r="W30" i="17"/>
  <c r="W23" i="17"/>
  <c r="W17" i="17"/>
  <c r="W20" i="17"/>
  <c r="X7" i="17"/>
  <c r="X9" i="17" s="1"/>
  <c r="W12" i="17" l="1"/>
  <c r="W25" i="17"/>
  <c r="W21" i="17"/>
  <c r="W28" i="17"/>
  <c r="W31" i="17"/>
  <c r="W35" i="17"/>
  <c r="W11" i="17"/>
  <c r="W29" i="17"/>
  <c r="W26" i="17"/>
  <c r="W32" i="17"/>
  <c r="W14" i="17"/>
  <c r="W19" i="17"/>
  <c r="W18" i="17"/>
  <c r="W24" i="17"/>
  <c r="W15" i="17"/>
  <c r="W13" i="17"/>
  <c r="W16" i="17"/>
  <c r="W22" i="17"/>
  <c r="W27" i="17"/>
  <c r="V19" i="18"/>
  <c r="V27" i="18"/>
  <c r="V12" i="18"/>
  <c r="V25" i="18"/>
  <c r="V20" i="18"/>
  <c r="V33" i="18"/>
  <c r="V22" i="18"/>
  <c r="V14" i="18"/>
  <c r="V26" i="18"/>
  <c r="V23" i="18"/>
  <c r="V24" i="18"/>
  <c r="V30" i="18"/>
  <c r="V34" i="18"/>
  <c r="V11" i="18"/>
  <c r="V16" i="18"/>
  <c r="V17" i="18"/>
  <c r="V13" i="18"/>
  <c r="V28" i="18"/>
  <c r="V31" i="18"/>
  <c r="V35" i="18"/>
  <c r="W7" i="18"/>
  <c r="W9" i="18" s="1"/>
  <c r="W34" i="18" l="1"/>
  <c r="W6" i="18"/>
  <c r="V15" i="18"/>
  <c r="V21" i="18"/>
  <c r="V18" i="18"/>
  <c r="V29" i="18"/>
  <c r="X35" i="17"/>
  <c r="X34" i="17"/>
  <c r="X33" i="17"/>
  <c r="X32" i="17"/>
  <c r="X31" i="17"/>
  <c r="X30" i="17"/>
  <c r="X26" i="17"/>
  <c r="X29" i="17"/>
  <c r="X28" i="17"/>
  <c r="X21" i="17"/>
  <c r="X17" i="17"/>
  <c r="X16" i="17"/>
  <c r="X25" i="17"/>
  <c r="X20" i="17"/>
  <c r="X27" i="17"/>
  <c r="X24" i="17"/>
  <c r="X19" i="17"/>
  <c r="X12" i="17"/>
  <c r="Y7" i="17"/>
  <c r="Y9" i="17" s="1"/>
  <c r="X23" i="17"/>
  <c r="X18" i="17"/>
  <c r="X15" i="17"/>
  <c r="X11" i="17"/>
  <c r="X22" i="17"/>
  <c r="X14" i="17"/>
  <c r="X13" i="17"/>
  <c r="W18" i="18" l="1"/>
  <c r="W16" i="18"/>
  <c r="W24" i="18"/>
  <c r="W17" i="18"/>
  <c r="W28" i="18"/>
  <c r="W15" i="18"/>
  <c r="W26" i="18"/>
  <c r="W32" i="18"/>
  <c r="X7" i="18"/>
  <c r="X33" i="18" l="1"/>
  <c r="X9" i="18"/>
  <c r="W14" i="18"/>
  <c r="W22" i="18"/>
  <c r="W35" i="18"/>
  <c r="W31" i="18"/>
  <c r="W12" i="18"/>
  <c r="W19" i="18"/>
  <c r="W21" i="18"/>
  <c r="W23" i="18"/>
  <c r="W29" i="18"/>
  <c r="W33" i="18"/>
  <c r="W11" i="18"/>
  <c r="W13" i="18"/>
  <c r="W20" i="18"/>
  <c r="W25" i="18"/>
  <c r="W27" i="18"/>
  <c r="W30" i="18"/>
  <c r="Y35" i="17"/>
  <c r="Y33" i="17"/>
  <c r="Y31" i="17"/>
  <c r="Y29" i="17"/>
  <c r="Y28" i="17"/>
  <c r="Y27" i="17"/>
  <c r="Y32" i="17"/>
  <c r="Y26" i="17"/>
  <c r="Y25" i="17"/>
  <c r="Y20" i="17"/>
  <c r="Y34" i="17"/>
  <c r="Y24" i="17"/>
  <c r="Y19" i="17"/>
  <c r="Y23" i="17"/>
  <c r="Y22" i="17"/>
  <c r="Y30" i="17"/>
  <c r="Y18" i="17"/>
  <c r="Y15" i="17"/>
  <c r="Y11" i="17"/>
  <c r="Y21" i="17"/>
  <c r="Y17" i="17"/>
  <c r="Y16" i="17"/>
  <c r="Y14" i="17"/>
  <c r="Y13" i="17"/>
  <c r="Z7" i="17"/>
  <c r="Z9" i="17" s="1"/>
  <c r="Y12" i="17"/>
  <c r="X13" i="18" l="1"/>
  <c r="X26" i="18"/>
  <c r="X30" i="18"/>
  <c r="X17" i="18"/>
  <c r="X11" i="18"/>
  <c r="X34" i="18"/>
  <c r="X28" i="18"/>
  <c r="X16" i="18"/>
  <c r="X15" i="18"/>
  <c r="X31" i="18"/>
  <c r="X35" i="18"/>
  <c r="X25" i="18"/>
  <c r="X29" i="18"/>
  <c r="X18" i="18"/>
  <c r="X20" i="18"/>
  <c r="X23" i="18"/>
  <c r="X32" i="18"/>
  <c r="X21" i="18"/>
  <c r="X14" i="18"/>
  <c r="X22" i="18"/>
  <c r="Y7" i="18"/>
  <c r="Y31" i="18" l="1"/>
  <c r="Y9" i="18"/>
  <c r="X12" i="18"/>
  <c r="X19" i="18"/>
  <c r="X24" i="18"/>
  <c r="X27" i="18"/>
  <c r="Z35" i="17"/>
  <c r="Z34" i="17"/>
  <c r="Z33" i="17"/>
  <c r="Z32" i="17"/>
  <c r="Z31" i="17"/>
  <c r="Z30" i="17"/>
  <c r="Z29" i="17"/>
  <c r="Z28" i="17"/>
  <c r="Z27" i="17"/>
  <c r="Z26" i="17"/>
  <c r="Z24" i="17"/>
  <c r="Z19" i="17"/>
  <c r="Z23" i="17"/>
  <c r="Z22" i="17"/>
  <c r="Z18" i="17"/>
  <c r="Z21" i="17"/>
  <c r="Z25" i="17"/>
  <c r="Z17" i="17"/>
  <c r="Z16" i="17"/>
  <c r="Z14" i="17"/>
  <c r="Z13" i="17"/>
  <c r="Z12" i="17"/>
  <c r="AA7" i="17"/>
  <c r="AA9" i="17" s="1"/>
  <c r="Z20" i="17"/>
  <c r="Z11" i="17"/>
  <c r="Z15" i="17"/>
  <c r="Y20" i="18" l="1"/>
  <c r="Y19" i="18"/>
  <c r="Y23" i="18"/>
  <c r="Y27" i="18"/>
  <c r="Y16" i="18"/>
  <c r="Y28" i="18"/>
  <c r="Y12" i="18"/>
  <c r="Y21" i="18"/>
  <c r="Y26" i="18"/>
  <c r="Y11" i="18"/>
  <c r="Y34" i="18"/>
  <c r="Y25" i="18"/>
  <c r="Y33" i="18"/>
  <c r="Z7" i="18"/>
  <c r="Z34" i="18" l="1"/>
  <c r="Z9" i="18"/>
  <c r="Y24" i="18"/>
  <c r="Y30" i="18"/>
  <c r="Y18" i="18"/>
  <c r="Y22" i="18"/>
  <c r="Y29" i="18"/>
  <c r="Y35" i="18"/>
  <c r="Y13" i="18"/>
  <c r="Y15" i="18"/>
  <c r="Y17" i="18"/>
  <c r="Y14" i="18"/>
  <c r="Y32" i="18"/>
  <c r="AA35" i="17"/>
  <c r="AA34" i="17"/>
  <c r="AA33" i="17"/>
  <c r="AA32" i="17"/>
  <c r="AA31" i="17"/>
  <c r="AA30" i="17"/>
  <c r="AA27" i="17"/>
  <c r="AA26" i="17"/>
  <c r="AA23" i="17"/>
  <c r="AA22" i="17"/>
  <c r="AA18" i="17"/>
  <c r="AA29" i="17"/>
  <c r="AA21" i="17"/>
  <c r="AA17" i="17"/>
  <c r="AA16" i="17"/>
  <c r="AA25" i="17"/>
  <c r="AA20" i="17"/>
  <c r="AA13" i="17"/>
  <c r="AA12" i="17"/>
  <c r="AB7" i="17"/>
  <c r="AB9" i="17" s="1"/>
  <c r="AA19" i="17"/>
  <c r="AA28" i="17"/>
  <c r="AA24" i="17"/>
  <c r="AA15" i="17"/>
  <c r="AA11" i="17"/>
  <c r="AA14" i="17"/>
  <c r="Z35" i="18" l="1"/>
  <c r="Z28" i="18"/>
  <c r="Z16" i="18"/>
  <c r="Z20" i="18"/>
  <c r="Z23" i="18"/>
  <c r="Z33" i="18"/>
  <c r="Z27" i="18"/>
  <c r="Z22" i="18"/>
  <c r="Z21" i="18"/>
  <c r="Z25" i="18"/>
  <c r="Z12" i="18"/>
  <c r="Z13" i="18"/>
  <c r="Z31" i="18"/>
  <c r="Z19" i="18"/>
  <c r="Z14" i="18"/>
  <c r="Z17" i="18"/>
  <c r="Z18" i="18"/>
  <c r="Z29" i="18"/>
  <c r="Z32" i="18"/>
  <c r="Z11" i="18"/>
  <c r="AA7" i="18"/>
  <c r="AA35" i="18" l="1"/>
  <c r="AA9" i="18"/>
  <c r="Z15" i="18"/>
  <c r="Z26" i="18"/>
  <c r="Z24" i="18"/>
  <c r="Z30" i="18"/>
  <c r="AB35" i="17"/>
  <c r="AB34" i="17"/>
  <c r="AB33" i="17"/>
  <c r="AB32" i="17"/>
  <c r="AB31" i="17"/>
  <c r="AB30" i="17"/>
  <c r="AB26" i="17"/>
  <c r="AB29" i="17"/>
  <c r="AB28" i="17"/>
  <c r="AB21" i="17"/>
  <c r="AB17" i="17"/>
  <c r="AB16" i="17"/>
  <c r="AB27" i="17"/>
  <c r="AB25" i="17"/>
  <c r="AB20" i="17"/>
  <c r="AB24" i="17"/>
  <c r="AB23" i="17"/>
  <c r="AB12" i="17"/>
  <c r="AC7" i="17"/>
  <c r="AC9" i="17" s="1"/>
  <c r="AB15" i="17"/>
  <c r="AB11" i="17"/>
  <c r="AB22" i="17"/>
  <c r="AB19" i="17"/>
  <c r="AB14" i="17"/>
  <c r="AB18" i="17"/>
  <c r="AB13" i="17"/>
  <c r="AA14" i="18" l="1"/>
  <c r="AA16" i="18"/>
  <c r="AA32" i="18"/>
  <c r="AA22" i="18"/>
  <c r="AA13" i="18"/>
  <c r="AA28" i="18"/>
  <c r="AA15" i="18"/>
  <c r="AB7" i="18"/>
  <c r="AB33" i="18" l="1"/>
  <c r="AB9" i="18"/>
  <c r="AA19" i="18"/>
  <c r="AA17" i="18"/>
  <c r="AA23" i="18"/>
  <c r="AA29" i="18"/>
  <c r="AA33" i="18"/>
  <c r="AA12" i="18"/>
  <c r="AA25" i="18"/>
  <c r="AA21" i="18"/>
  <c r="AA27" i="18"/>
  <c r="AA30" i="18"/>
  <c r="AA34" i="18"/>
  <c r="AA11" i="18"/>
  <c r="AA18" i="18"/>
  <c r="AA20" i="18"/>
  <c r="AA26" i="18"/>
  <c r="AA24" i="18"/>
  <c r="AA31" i="18"/>
  <c r="AC35" i="17"/>
  <c r="AC33" i="17"/>
  <c r="AC31" i="17"/>
  <c r="AC29" i="17"/>
  <c r="AC28" i="17"/>
  <c r="AC34" i="17"/>
  <c r="AC32" i="17"/>
  <c r="AC30" i="17"/>
  <c r="AC27" i="17"/>
  <c r="AC25" i="17"/>
  <c r="AC20" i="17"/>
  <c r="AC24" i="17"/>
  <c r="AC19" i="17"/>
  <c r="AC23" i="17"/>
  <c r="AC22" i="17"/>
  <c r="AC21" i="17"/>
  <c r="AC15" i="17"/>
  <c r="AC11" i="17"/>
  <c r="AC26" i="17"/>
  <c r="AC14" i="17"/>
  <c r="AC18" i="17"/>
  <c r="AC13" i="17"/>
  <c r="AC12" i="17"/>
  <c r="AC16" i="17"/>
  <c r="AC17" i="17"/>
  <c r="AD7" i="17"/>
  <c r="AD6" i="17" l="1"/>
  <c r="AD9" i="17"/>
  <c r="AB21" i="18"/>
  <c r="AB30" i="18"/>
  <c r="AB18" i="18"/>
  <c r="AB34" i="18"/>
  <c r="AB25" i="18"/>
  <c r="AB14" i="18"/>
  <c r="AB26" i="18"/>
  <c r="AB17" i="18"/>
  <c r="AB24" i="18"/>
  <c r="AB15" i="18"/>
  <c r="AB22" i="18"/>
  <c r="AB31" i="18"/>
  <c r="AB35" i="18"/>
  <c r="AC7" i="18"/>
  <c r="AC33" i="18" l="1"/>
  <c r="AC9" i="18"/>
  <c r="AB11" i="18"/>
  <c r="AB29" i="18"/>
  <c r="AB20" i="18"/>
  <c r="AB23" i="18"/>
  <c r="AB32" i="18"/>
  <c r="AB12" i="18"/>
  <c r="AB16" i="18"/>
  <c r="AB13" i="18"/>
  <c r="AB19" i="18"/>
  <c r="AB28" i="18"/>
  <c r="AB27" i="18"/>
  <c r="AD35" i="17"/>
  <c r="AD34" i="17"/>
  <c r="AD33" i="17"/>
  <c r="AD32" i="17"/>
  <c r="AD31" i="17"/>
  <c r="AD30" i="17"/>
  <c r="AD29" i="17"/>
  <c r="AD28" i="17"/>
  <c r="AD27" i="17"/>
  <c r="AD26" i="17"/>
  <c r="AD24" i="17"/>
  <c r="AD19" i="17"/>
  <c r="AD23" i="17"/>
  <c r="AD22" i="17"/>
  <c r="AD18" i="17"/>
  <c r="AD21" i="17"/>
  <c r="AD14" i="17"/>
  <c r="AD13" i="17"/>
  <c r="AD25" i="17"/>
  <c r="AD20" i="17"/>
  <c r="AD17" i="17"/>
  <c r="AD16" i="17"/>
  <c r="AD12" i="17"/>
  <c r="AE7" i="17"/>
  <c r="AE9" i="17" s="1"/>
  <c r="AD15" i="17"/>
  <c r="AD11" i="17"/>
  <c r="AC29" i="18" l="1"/>
  <c r="AC35" i="18"/>
  <c r="AC15" i="18"/>
  <c r="AC25" i="18"/>
  <c r="AC22" i="18"/>
  <c r="AC24" i="18"/>
  <c r="AC11" i="18"/>
  <c r="AC16" i="18"/>
  <c r="AC23" i="18"/>
  <c r="AC14" i="18"/>
  <c r="AC30" i="18"/>
  <c r="AC26" i="18"/>
  <c r="AD7" i="18"/>
  <c r="AD9" i="18" s="1"/>
  <c r="AD35" i="18" l="1"/>
  <c r="AD6" i="18"/>
  <c r="AC13" i="18"/>
  <c r="AC17" i="18"/>
  <c r="AC27" i="18"/>
  <c r="AC19" i="18"/>
  <c r="AC32" i="18"/>
  <c r="AC31" i="18"/>
  <c r="AC12" i="18"/>
  <c r="AC20" i="18"/>
  <c r="AC21" i="18"/>
  <c r="AC18" i="18"/>
  <c r="AC28" i="18"/>
  <c r="AC34" i="18"/>
  <c r="AE35" i="17"/>
  <c r="AE34" i="17"/>
  <c r="AE33" i="17"/>
  <c r="AE32" i="17"/>
  <c r="AE31" i="17"/>
  <c r="AE30" i="17"/>
  <c r="AE27" i="17"/>
  <c r="AE26" i="17"/>
  <c r="AE29" i="17"/>
  <c r="AE23" i="17"/>
  <c r="AE22" i="17"/>
  <c r="AE18" i="17"/>
  <c r="AE21" i="17"/>
  <c r="AE17" i="17"/>
  <c r="AE16" i="17"/>
  <c r="AE28" i="17"/>
  <c r="AE25" i="17"/>
  <c r="AE20" i="17"/>
  <c r="AE13" i="17"/>
  <c r="AE24" i="17"/>
  <c r="AE19" i="17"/>
  <c r="AE12" i="17"/>
  <c r="AF7" i="17"/>
  <c r="AF9" i="17" s="1"/>
  <c r="AE15" i="17"/>
  <c r="AE11" i="17"/>
  <c r="AE14" i="17"/>
  <c r="AD14" i="18" l="1"/>
  <c r="AD22" i="18"/>
  <c r="AD29" i="18"/>
  <c r="AD15" i="18"/>
  <c r="AD32" i="18"/>
  <c r="AD26" i="18"/>
  <c r="AD11" i="18"/>
  <c r="AD19" i="18"/>
  <c r="AD20" i="18"/>
  <c r="AD23" i="18"/>
  <c r="AD27" i="18"/>
  <c r="AD25" i="18"/>
  <c r="AD33" i="18"/>
  <c r="AE7" i="18"/>
  <c r="AE35" i="18" l="1"/>
  <c r="AE9" i="18"/>
  <c r="AD17" i="18"/>
  <c r="AD13" i="18"/>
  <c r="AD24" i="18"/>
  <c r="AD30" i="18"/>
  <c r="AD34" i="18"/>
  <c r="AD12" i="18"/>
  <c r="AD16" i="18"/>
  <c r="AD21" i="18"/>
  <c r="AD18" i="18"/>
  <c r="AD28" i="18"/>
  <c r="AD31" i="18"/>
  <c r="AF35" i="17"/>
  <c r="AF34" i="17"/>
  <c r="AF33" i="17"/>
  <c r="AF32" i="17"/>
  <c r="AF31" i="17"/>
  <c r="AF30" i="17"/>
  <c r="AF26" i="17"/>
  <c r="AF29" i="17"/>
  <c r="AF28" i="17"/>
  <c r="AF27" i="17"/>
  <c r="AF21" i="17"/>
  <c r="AF17" i="17"/>
  <c r="AF16" i="17"/>
  <c r="AF25" i="17"/>
  <c r="AF20" i="17"/>
  <c r="AF15" i="17"/>
  <c r="AF24" i="17"/>
  <c r="AF19" i="17"/>
  <c r="AF12" i="17"/>
  <c r="AG7" i="17"/>
  <c r="AG9" i="17" s="1"/>
  <c r="AF22" i="17"/>
  <c r="AF18" i="17"/>
  <c r="AF11" i="17"/>
  <c r="AF23" i="17"/>
  <c r="AF14" i="17"/>
  <c r="AF13" i="17"/>
  <c r="AE14" i="18" l="1"/>
  <c r="AE17" i="18"/>
  <c r="AE32" i="18"/>
  <c r="AE22" i="18"/>
  <c r="AE11" i="18"/>
  <c r="AE28" i="18"/>
  <c r="AE13" i="18"/>
  <c r="AF7" i="18"/>
  <c r="AF32" i="18" l="1"/>
  <c r="AF9" i="18"/>
  <c r="AE19" i="18"/>
  <c r="AE21" i="18"/>
  <c r="AE23" i="18"/>
  <c r="AE29" i="18"/>
  <c r="AE33" i="18"/>
  <c r="AE18" i="18"/>
  <c r="AE12" i="18"/>
  <c r="AE20" i="18"/>
  <c r="AE25" i="18"/>
  <c r="AE27" i="18"/>
  <c r="AE30" i="18"/>
  <c r="AE34" i="18"/>
  <c r="AE15" i="18"/>
  <c r="AE16" i="18"/>
  <c r="AE26" i="18"/>
  <c r="AE24" i="18"/>
  <c r="AE31" i="18"/>
  <c r="AG34" i="17"/>
  <c r="AG32" i="17"/>
  <c r="AG30" i="17"/>
  <c r="AG29" i="17"/>
  <c r="AG28" i="17"/>
  <c r="AG27" i="17"/>
  <c r="AG33" i="17"/>
  <c r="AG25" i="17"/>
  <c r="AG20" i="17"/>
  <c r="AG15" i="17"/>
  <c r="AG35" i="17"/>
  <c r="AG24" i="17"/>
  <c r="AG19" i="17"/>
  <c r="AG26" i="17"/>
  <c r="AG23" i="17"/>
  <c r="AG22" i="17"/>
  <c r="AG18" i="17"/>
  <c r="AG11" i="17"/>
  <c r="AG17" i="17"/>
  <c r="AG16" i="17"/>
  <c r="AG14" i="17"/>
  <c r="AG13" i="17"/>
  <c r="AG31" i="17"/>
  <c r="AG21" i="17"/>
  <c r="AH7" i="17"/>
  <c r="AH9" i="17" s="1"/>
  <c r="AG12" i="17"/>
  <c r="AF24" i="18" l="1"/>
  <c r="AF33" i="18"/>
  <c r="AF28" i="18"/>
  <c r="AF11" i="18"/>
  <c r="AF16" i="18"/>
  <c r="AF14" i="18"/>
  <c r="AF26" i="18"/>
  <c r="AF34" i="18"/>
  <c r="AF25" i="18"/>
  <c r="AF19" i="18"/>
  <c r="AF27" i="18"/>
  <c r="AG7" i="18"/>
  <c r="AG26" i="18" l="1"/>
  <c r="AG9" i="18"/>
  <c r="AF29" i="18"/>
  <c r="AF30" i="18"/>
  <c r="AF13" i="18"/>
  <c r="AF12" i="18"/>
  <c r="AF21" i="18"/>
  <c r="AF15" i="18"/>
  <c r="AF22" i="18"/>
  <c r="AF31" i="18"/>
  <c r="AF35" i="18"/>
  <c r="AF17" i="18"/>
  <c r="AF18" i="18"/>
  <c r="AF20" i="18"/>
  <c r="AF23" i="18"/>
  <c r="AH35" i="17"/>
  <c r="AH34" i="17"/>
  <c r="AH33" i="17"/>
  <c r="AH32" i="17"/>
  <c r="AH31" i="17"/>
  <c r="AH30" i="17"/>
  <c r="AH29" i="17"/>
  <c r="AH28" i="17"/>
  <c r="AH27" i="17"/>
  <c r="AH26" i="17"/>
  <c r="AH24" i="17"/>
  <c r="AH19" i="17"/>
  <c r="AH23" i="17"/>
  <c r="AH22" i="17"/>
  <c r="AH18" i="17"/>
  <c r="AH21" i="17"/>
  <c r="AH17" i="17"/>
  <c r="AH16" i="17"/>
  <c r="AH14" i="17"/>
  <c r="AH20" i="17"/>
  <c r="AH15" i="17"/>
  <c r="AH13" i="17"/>
  <c r="AH25" i="17"/>
  <c r="AH12" i="17"/>
  <c r="AI7" i="17"/>
  <c r="AI9" i="17" s="1"/>
  <c r="AH11" i="17"/>
  <c r="AG14" i="18" l="1"/>
  <c r="AG30" i="18"/>
  <c r="AG13" i="18"/>
  <c r="AG12" i="18"/>
  <c r="AG16" i="18"/>
  <c r="AG22" i="18"/>
  <c r="AG34" i="18"/>
  <c r="AG15" i="18"/>
  <c r="AG21" i="18"/>
  <c r="AG33" i="18"/>
  <c r="AG27" i="18"/>
  <c r="AG29" i="18"/>
  <c r="AH7" i="18"/>
  <c r="AH35" i="18" l="1"/>
  <c r="AH9" i="18"/>
  <c r="AG31" i="18"/>
  <c r="AG24" i="18"/>
  <c r="AG18" i="18"/>
  <c r="AG19" i="18"/>
  <c r="AG28" i="18"/>
  <c r="AG32" i="18"/>
  <c r="AG20" i="18"/>
  <c r="AG11" i="18"/>
  <c r="AG17" i="18"/>
  <c r="AG35" i="18"/>
  <c r="AG23" i="18"/>
  <c r="AG25" i="18"/>
  <c r="AI35" i="17"/>
  <c r="AI34" i="17"/>
  <c r="AI33" i="17"/>
  <c r="AI32" i="17"/>
  <c r="AI31" i="17"/>
  <c r="AI30" i="17"/>
  <c r="AI27" i="17"/>
  <c r="AI26" i="17"/>
  <c r="AI23" i="17"/>
  <c r="AI22" i="17"/>
  <c r="AI18" i="17"/>
  <c r="AI28" i="17"/>
  <c r="AI21" i="17"/>
  <c r="AI17" i="17"/>
  <c r="AI16" i="17"/>
  <c r="AI25" i="17"/>
  <c r="AI20" i="17"/>
  <c r="AI24" i="17"/>
  <c r="AI15" i="17"/>
  <c r="AI13" i="17"/>
  <c r="AI12" i="17"/>
  <c r="AJ7" i="17"/>
  <c r="AJ9" i="17" s="1"/>
  <c r="AI29" i="17"/>
  <c r="AI11" i="17"/>
  <c r="AI19" i="17"/>
  <c r="AI14" i="17"/>
  <c r="AH18" i="18" l="1"/>
  <c r="AH20" i="18"/>
  <c r="AH22" i="18"/>
  <c r="AH29" i="18"/>
  <c r="AH12" i="18"/>
  <c r="AH32" i="18"/>
  <c r="AH14" i="18"/>
  <c r="AH26" i="18"/>
  <c r="AH17" i="18"/>
  <c r="AH27" i="18"/>
  <c r="AH25" i="18"/>
  <c r="AH33" i="18"/>
  <c r="AH11" i="18"/>
  <c r="AH23" i="18"/>
  <c r="AH19" i="18"/>
  <c r="AH21" i="18"/>
  <c r="AH24" i="18"/>
  <c r="AH30" i="18"/>
  <c r="AH34" i="18"/>
  <c r="AH16" i="18"/>
  <c r="AI7" i="18"/>
  <c r="AI35" i="18" l="1"/>
  <c r="AI9" i="18"/>
  <c r="AH15" i="18"/>
  <c r="AH13" i="18"/>
  <c r="AH28" i="18"/>
  <c r="AH31" i="18"/>
  <c r="AJ35" i="17"/>
  <c r="AJ34" i="17"/>
  <c r="AJ33" i="17"/>
  <c r="AJ32" i="17"/>
  <c r="AJ31" i="17"/>
  <c r="AJ30" i="17"/>
  <c r="AJ26" i="17"/>
  <c r="AJ29" i="17"/>
  <c r="AJ28" i="17"/>
  <c r="AJ21" i="17"/>
  <c r="AJ17" i="17"/>
  <c r="AJ16" i="17"/>
  <c r="AJ25" i="17"/>
  <c r="AJ20" i="17"/>
  <c r="AJ15" i="17"/>
  <c r="AJ24" i="17"/>
  <c r="AJ22" i="17"/>
  <c r="AJ12" i="17"/>
  <c r="AK7" i="17"/>
  <c r="AK6" i="17" l="1"/>
  <c r="AK9" i="17"/>
  <c r="AJ27" i="17"/>
  <c r="AJ11" i="17"/>
  <c r="AJ23" i="17"/>
  <c r="AJ19" i="17"/>
  <c r="AJ14" i="17"/>
  <c r="AJ13" i="17"/>
  <c r="AJ18" i="17"/>
  <c r="AI16" i="18" l="1"/>
  <c r="AI22" i="18"/>
  <c r="AI11" i="18"/>
  <c r="AI28" i="18"/>
  <c r="AI14" i="18"/>
  <c r="AI32" i="18"/>
  <c r="AI15" i="18"/>
  <c r="AI13" i="18"/>
  <c r="AI19" i="18"/>
  <c r="AI17" i="18"/>
  <c r="AI23" i="18"/>
  <c r="AI29" i="18"/>
  <c r="AI33" i="18"/>
  <c r="AI18" i="18"/>
  <c r="AJ7" i="18"/>
  <c r="AJ33" i="18" l="1"/>
  <c r="AJ9" i="18"/>
  <c r="AI25" i="18"/>
  <c r="AI21" i="18"/>
  <c r="AI27" i="18"/>
  <c r="AI30" i="18"/>
  <c r="AI34" i="18"/>
  <c r="AI12" i="18"/>
  <c r="AI20" i="18"/>
  <c r="AI26" i="18"/>
  <c r="AI24" i="18"/>
  <c r="AI31" i="18"/>
  <c r="AK34" i="17"/>
  <c r="AK32" i="17"/>
  <c r="AK30" i="17"/>
  <c r="AK25" i="17"/>
  <c r="AK29" i="17"/>
  <c r="AK28" i="17"/>
  <c r="AK35" i="17"/>
  <c r="AK33" i="17"/>
  <c r="AK31" i="17"/>
  <c r="AK27" i="17"/>
  <c r="AK20" i="17"/>
  <c r="AK15" i="17"/>
  <c r="AK26" i="17"/>
  <c r="AK24" i="17"/>
  <c r="AK19" i="17"/>
  <c r="AK23" i="17"/>
  <c r="AK22" i="17"/>
  <c r="AK11" i="17"/>
  <c r="AK14" i="17"/>
  <c r="AK21" i="17"/>
  <c r="AK18" i="17"/>
  <c r="AK13" i="17"/>
  <c r="AK16" i="17"/>
  <c r="AL7" i="17"/>
  <c r="AL9" i="17" s="1"/>
  <c r="AK17" i="17"/>
  <c r="AK12" i="17"/>
  <c r="AJ34" i="18" l="1"/>
  <c r="AJ35" i="18"/>
  <c r="AJ18" i="18"/>
  <c r="AJ24" i="18"/>
  <c r="AJ13" i="18"/>
  <c r="AJ26" i="18"/>
  <c r="AJ14" i="18"/>
  <c r="AJ22" i="18"/>
  <c r="AJ16" i="18"/>
  <c r="AJ25" i="18"/>
  <c r="AJ30" i="18"/>
  <c r="AJ15" i="18"/>
  <c r="AJ31" i="18"/>
  <c r="AJ12" i="18"/>
  <c r="AJ11" i="18"/>
  <c r="AJ28" i="18"/>
  <c r="AJ20" i="18"/>
  <c r="AJ23" i="18"/>
  <c r="AJ32" i="18"/>
  <c r="AK7" i="18"/>
  <c r="AK9" i="18" s="1"/>
  <c r="AK34" i="18" l="1"/>
  <c r="AK6" i="18"/>
  <c r="AJ21" i="18"/>
  <c r="AJ17" i="18"/>
  <c r="AJ19" i="18"/>
  <c r="AJ29" i="18"/>
  <c r="AJ27" i="18"/>
  <c r="AK29" i="18"/>
  <c r="AK28" i="18"/>
  <c r="AK23" i="18"/>
  <c r="AK22" i="18"/>
  <c r="AK16" i="18"/>
  <c r="AK20" i="18"/>
  <c r="AK15" i="18"/>
  <c r="AK11" i="18"/>
  <c r="AK12" i="18"/>
  <c r="AL35" i="17"/>
  <c r="AL34" i="17"/>
  <c r="AL33" i="17"/>
  <c r="AL32" i="17"/>
  <c r="AL31" i="17"/>
  <c r="AL30" i="17"/>
  <c r="AL29" i="17"/>
  <c r="AL28" i="17"/>
  <c r="AL27" i="17"/>
  <c r="AL26" i="17"/>
  <c r="AL25" i="17"/>
  <c r="AL24" i="17"/>
  <c r="AL19" i="17"/>
  <c r="AL23" i="17"/>
  <c r="AL22" i="17"/>
  <c r="AL18" i="17"/>
  <c r="AL21" i="17"/>
  <c r="AL20" i="17"/>
  <c r="AL14" i="17"/>
  <c r="AL13" i="17"/>
  <c r="AL17" i="17"/>
  <c r="AL16" i="17"/>
  <c r="AL12" i="17"/>
  <c r="AM7" i="17"/>
  <c r="AM9" i="17" s="1"/>
  <c r="AL15" i="17"/>
  <c r="AL11" i="17"/>
  <c r="AK31" i="18" l="1"/>
  <c r="AK14" i="18"/>
  <c r="AK35" i="18"/>
  <c r="AK21" i="18"/>
  <c r="AK26" i="18"/>
  <c r="AK24" i="18"/>
  <c r="AK30" i="18"/>
  <c r="AK19" i="18"/>
  <c r="AL7" i="18"/>
  <c r="AL33" i="18" l="1"/>
  <c r="AL9" i="18"/>
  <c r="AK13" i="18"/>
  <c r="AK17" i="18"/>
  <c r="AK18" i="18"/>
  <c r="AK27" i="18"/>
  <c r="AK33" i="18"/>
  <c r="AK32" i="18"/>
  <c r="AK25" i="18"/>
  <c r="AL35" i="18"/>
  <c r="AM35" i="17"/>
  <c r="AM34" i="17"/>
  <c r="AM33" i="17"/>
  <c r="AM32" i="17"/>
  <c r="AM31" i="17"/>
  <c r="AM30" i="17"/>
  <c r="AM27" i="17"/>
  <c r="AM26" i="17"/>
  <c r="AM28" i="17"/>
  <c r="AM23" i="17"/>
  <c r="AM22" i="17"/>
  <c r="AM18" i="17"/>
  <c r="AM21" i="17"/>
  <c r="AM17" i="17"/>
  <c r="AM16" i="17"/>
  <c r="AM29" i="17"/>
  <c r="AM20" i="17"/>
  <c r="AM13" i="17"/>
  <c r="AM25" i="17"/>
  <c r="AM19" i="17"/>
  <c r="AM12" i="17"/>
  <c r="AN7" i="17"/>
  <c r="AN9" i="17" s="1"/>
  <c r="AM24" i="17"/>
  <c r="AM15" i="17"/>
  <c r="AM11" i="17"/>
  <c r="AM14" i="17"/>
  <c r="AL12" i="18" l="1"/>
  <c r="AL15" i="18"/>
  <c r="AL22" i="18"/>
  <c r="AL24" i="18"/>
  <c r="AL30" i="18"/>
  <c r="AL14" i="18"/>
  <c r="AL26" i="18"/>
  <c r="AL23" i="18"/>
  <c r="AL28" i="18"/>
  <c r="AL31" i="18"/>
  <c r="AL11" i="18"/>
  <c r="AL19" i="18"/>
  <c r="AL17" i="18"/>
  <c r="AL13" i="18"/>
  <c r="AL29" i="18"/>
  <c r="AL32" i="18"/>
  <c r="AM7" i="18"/>
  <c r="AM35" i="18" l="1"/>
  <c r="AM9" i="18"/>
  <c r="AL16" i="18"/>
  <c r="AL21" i="18"/>
  <c r="AL18" i="18"/>
  <c r="AL25" i="18"/>
  <c r="AL34" i="18"/>
  <c r="AL20" i="18"/>
  <c r="AL27" i="18"/>
  <c r="AN35" i="17"/>
  <c r="AN34" i="17"/>
  <c r="AN33" i="17"/>
  <c r="AN32" i="17"/>
  <c r="AN31" i="17"/>
  <c r="AN30" i="17"/>
  <c r="AN26" i="17"/>
  <c r="AN29" i="17"/>
  <c r="AN28" i="17"/>
  <c r="AN21" i="17"/>
  <c r="AN17" i="17"/>
  <c r="AN16" i="17"/>
  <c r="AN20" i="17"/>
  <c r="AN15" i="17"/>
  <c r="AN27" i="17"/>
  <c r="AN25" i="17"/>
  <c r="AN24" i="17"/>
  <c r="AN19" i="17"/>
  <c r="AN12" i="17"/>
  <c r="AO7" i="17"/>
  <c r="AO9" i="17" s="1"/>
  <c r="AN23" i="17"/>
  <c r="AN18" i="17"/>
  <c r="AN11" i="17"/>
  <c r="AN14" i="17"/>
  <c r="AN22" i="17"/>
  <c r="AN13" i="17"/>
  <c r="AM17" i="18" l="1"/>
  <c r="AM22" i="18"/>
  <c r="AN7" i="18"/>
  <c r="AN32" i="18" l="1"/>
  <c r="AN9" i="18"/>
  <c r="AM28" i="18"/>
  <c r="AM14" i="18"/>
  <c r="AM32" i="18"/>
  <c r="AM12" i="18"/>
  <c r="AM19" i="18"/>
  <c r="AM21" i="18"/>
  <c r="AM23" i="18"/>
  <c r="AM29" i="18"/>
  <c r="AM33" i="18"/>
  <c r="AM11" i="18"/>
  <c r="AM13" i="18"/>
  <c r="AM20" i="18"/>
  <c r="AM25" i="18"/>
  <c r="AM27" i="18"/>
  <c r="AM30" i="18"/>
  <c r="AM34" i="18"/>
  <c r="AM18" i="18"/>
  <c r="AM15" i="18"/>
  <c r="AM16" i="18"/>
  <c r="AM26" i="18"/>
  <c r="AM24" i="18"/>
  <c r="AM31" i="18"/>
  <c r="AN35" i="18"/>
  <c r="AN34" i="18"/>
  <c r="AN33" i="18"/>
  <c r="AN31" i="18"/>
  <c r="AN30" i="18"/>
  <c r="AN27" i="18"/>
  <c r="AN22" i="18"/>
  <c r="AN26" i="18"/>
  <c r="AN25" i="18"/>
  <c r="AN20" i="18"/>
  <c r="AN15" i="18"/>
  <c r="AN28" i="18"/>
  <c r="AN18" i="18"/>
  <c r="AN14" i="18"/>
  <c r="AN11" i="18"/>
  <c r="AN17" i="18"/>
  <c r="AN16" i="18"/>
  <c r="AN13" i="18"/>
  <c r="AO7" i="18"/>
  <c r="AO9" i="18" s="1"/>
  <c r="AN29" i="18"/>
  <c r="AN21" i="18"/>
  <c r="AO25" i="17"/>
  <c r="AO35" i="17"/>
  <c r="AO33" i="17"/>
  <c r="AO31" i="17"/>
  <c r="AO29" i="17"/>
  <c r="AO28" i="17"/>
  <c r="AO27" i="17"/>
  <c r="AO34" i="17"/>
  <c r="AO26" i="17"/>
  <c r="AO20" i="17"/>
  <c r="AO15" i="17"/>
  <c r="AO24" i="17"/>
  <c r="AO19" i="17"/>
  <c r="AO30" i="17"/>
  <c r="AO23" i="17"/>
  <c r="AO22" i="17"/>
  <c r="AO18" i="17"/>
  <c r="AO11" i="17"/>
  <c r="AO21" i="17"/>
  <c r="AO17" i="17"/>
  <c r="AO16" i="17"/>
  <c r="AO14" i="17"/>
  <c r="AO32" i="17"/>
  <c r="AO13" i="17"/>
  <c r="AP7" i="17"/>
  <c r="AP9" i="17" s="1"/>
  <c r="AO12" i="17"/>
  <c r="AN12" i="18" l="1"/>
  <c r="AN19" i="18"/>
  <c r="AN24" i="18"/>
  <c r="AN23" i="18"/>
  <c r="AO26" i="18"/>
  <c r="AO35" i="18"/>
  <c r="AO33" i="18"/>
  <c r="AO31" i="18"/>
  <c r="AO25" i="18"/>
  <c r="AO29" i="18"/>
  <c r="AO28" i="18"/>
  <c r="AO34" i="18"/>
  <c r="AO23" i="18"/>
  <c r="AO22" i="18"/>
  <c r="AO19" i="18"/>
  <c r="AO14" i="18"/>
  <c r="AO18" i="18"/>
  <c r="AO30" i="18"/>
  <c r="AO21" i="18"/>
  <c r="AO17" i="18"/>
  <c r="AO16" i="18"/>
  <c r="AO20" i="18"/>
  <c r="AO11" i="18"/>
  <c r="AO27" i="18"/>
  <c r="AO24" i="18"/>
  <c r="AO15" i="18"/>
  <c r="AO32" i="18"/>
  <c r="AO13" i="18"/>
  <c r="AO12" i="18"/>
  <c r="AP7" i="18"/>
  <c r="AP9" i="18" s="1"/>
  <c r="AP35" i="17"/>
  <c r="AP34" i="17"/>
  <c r="AP33" i="17"/>
  <c r="AP32" i="17"/>
  <c r="AP31" i="17"/>
  <c r="AP30" i="17"/>
  <c r="AP29" i="17"/>
  <c r="AP28" i="17"/>
  <c r="AP27" i="17"/>
  <c r="AP26" i="17"/>
  <c r="AP24" i="17"/>
  <c r="AP19" i="17"/>
  <c r="AP25" i="17"/>
  <c r="AP23" i="17"/>
  <c r="AP22" i="17"/>
  <c r="AP18" i="17"/>
  <c r="AP21" i="17"/>
  <c r="AP17" i="17"/>
  <c r="AP16" i="17"/>
  <c r="AP14" i="17"/>
  <c r="AP15" i="17"/>
  <c r="AP13" i="17"/>
  <c r="AP20" i="17"/>
  <c r="AP12" i="17"/>
  <c r="AQ7" i="17"/>
  <c r="AQ9" i="17" s="1"/>
  <c r="AP11" i="17"/>
  <c r="AP35" i="18" l="1"/>
  <c r="AP34" i="18"/>
  <c r="AP33" i="18"/>
  <c r="AP32" i="18"/>
  <c r="AP31" i="18"/>
  <c r="AP30" i="18"/>
  <c r="AP25" i="18"/>
  <c r="AP29" i="18"/>
  <c r="AP28" i="18"/>
  <c r="AP24" i="18"/>
  <c r="AP27" i="18"/>
  <c r="AP18" i="18"/>
  <c r="AP13" i="18"/>
  <c r="AP26" i="18"/>
  <c r="AP21" i="18"/>
  <c r="AP17" i="18"/>
  <c r="AP20" i="18"/>
  <c r="AP15" i="18"/>
  <c r="AP14" i="18"/>
  <c r="AP22" i="18"/>
  <c r="AP12" i="18"/>
  <c r="AQ7" i="18"/>
  <c r="AQ9" i="18" s="1"/>
  <c r="AP23" i="18"/>
  <c r="AP19" i="18"/>
  <c r="AP16" i="18"/>
  <c r="AP11" i="18"/>
  <c r="AQ35" i="17"/>
  <c r="AQ34" i="17"/>
  <c r="AQ33" i="17"/>
  <c r="AQ32" i="17"/>
  <c r="AQ31" i="17"/>
  <c r="AQ30" i="17"/>
  <c r="AQ27" i="17"/>
  <c r="AQ26" i="17"/>
  <c r="AQ25" i="17"/>
  <c r="AQ23" i="17"/>
  <c r="AQ22" i="17"/>
  <c r="AQ18" i="17"/>
  <c r="AQ29" i="17"/>
  <c r="AQ21" i="17"/>
  <c r="AQ17" i="17"/>
  <c r="AQ16" i="17"/>
  <c r="AQ20" i="17"/>
  <c r="AQ15" i="17"/>
  <c r="AQ13" i="17"/>
  <c r="AQ28" i="17"/>
  <c r="AQ12" i="17"/>
  <c r="AR7" i="17"/>
  <c r="AR6" i="17" l="1"/>
  <c r="AR9" i="17"/>
  <c r="AQ19" i="17"/>
  <c r="AQ24" i="17"/>
  <c r="AQ11" i="17"/>
  <c r="AQ14" i="17"/>
  <c r="AQ35" i="18" l="1"/>
  <c r="AQ34" i="18"/>
  <c r="AQ33" i="18"/>
  <c r="AQ32" i="18"/>
  <c r="AQ31" i="18"/>
  <c r="AQ30" i="18"/>
  <c r="AQ29" i="18"/>
  <c r="AQ28" i="18"/>
  <c r="AQ24" i="18"/>
  <c r="AQ27" i="18"/>
  <c r="AQ23" i="18"/>
  <c r="AQ22" i="18"/>
  <c r="AQ26" i="18"/>
  <c r="AQ21" i="18"/>
  <c r="AQ17" i="18"/>
  <c r="AQ16" i="18"/>
  <c r="AQ20" i="18"/>
  <c r="AQ19" i="18"/>
  <c r="AQ14" i="18"/>
  <c r="AQ25" i="18"/>
  <c r="AQ18" i="18"/>
  <c r="AQ12" i="18"/>
  <c r="AR7" i="18"/>
  <c r="AR6" i="18" l="1"/>
  <c r="AR9" i="18"/>
  <c r="AQ13" i="18"/>
  <c r="AQ11" i="18"/>
  <c r="AQ15" i="18"/>
  <c r="AR35" i="17"/>
  <c r="AR34" i="17"/>
  <c r="AR33" i="17"/>
  <c r="AR32" i="17"/>
  <c r="AR31" i="17"/>
  <c r="AR30" i="17"/>
  <c r="AR26" i="17"/>
  <c r="AR29" i="17"/>
  <c r="AR28" i="17"/>
  <c r="AR21" i="17"/>
  <c r="AR17" i="17"/>
  <c r="AR16" i="17"/>
  <c r="AR27" i="17"/>
  <c r="AR20" i="17"/>
  <c r="AR15" i="17"/>
  <c r="AR24" i="17"/>
  <c r="AR25" i="17"/>
  <c r="AR23" i="17"/>
  <c r="AR12" i="17"/>
  <c r="AS7" i="17"/>
  <c r="AS9" i="17" s="1"/>
  <c r="AR11" i="17"/>
  <c r="AR22" i="17"/>
  <c r="AR19" i="17"/>
  <c r="AR14" i="17"/>
  <c r="AR18" i="17"/>
  <c r="AR13" i="17"/>
  <c r="AR35" i="18" l="1"/>
  <c r="AR34" i="18"/>
  <c r="AR33" i="18"/>
  <c r="AR32" i="18"/>
  <c r="AR31" i="18"/>
  <c r="AR30" i="18"/>
  <c r="AR27" i="18"/>
  <c r="AR23" i="18"/>
  <c r="AR22" i="18"/>
  <c r="AR26" i="18"/>
  <c r="AR25" i="18"/>
  <c r="AR28" i="18"/>
  <c r="AR20" i="18"/>
  <c r="AR15" i="18"/>
  <c r="AR19" i="18"/>
  <c r="AR29" i="18"/>
  <c r="AR24" i="18"/>
  <c r="AR18" i="18"/>
  <c r="AR13" i="18"/>
  <c r="AR11" i="18"/>
  <c r="AR12" i="18"/>
  <c r="AS7" i="18"/>
  <c r="AS9" i="18" s="1"/>
  <c r="AR21" i="18"/>
  <c r="AR16" i="18"/>
  <c r="AR17" i="18"/>
  <c r="AR14" i="18"/>
  <c r="AS35" i="17"/>
  <c r="AS33" i="17"/>
  <c r="AS31" i="17"/>
  <c r="AS25" i="17"/>
  <c r="AS29" i="17"/>
  <c r="AS28" i="17"/>
  <c r="AS34" i="17"/>
  <c r="AS32" i="17"/>
  <c r="AS30" i="17"/>
  <c r="AS27" i="17"/>
  <c r="AS20" i="17"/>
  <c r="AS15" i="17"/>
  <c r="AS24" i="17"/>
  <c r="AS19" i="17"/>
  <c r="AS23" i="17"/>
  <c r="AS22" i="17"/>
  <c r="AS26" i="17"/>
  <c r="AS21" i="17"/>
  <c r="AS11" i="17"/>
  <c r="AS14" i="17"/>
  <c r="AS18" i="17"/>
  <c r="AS13" i="17"/>
  <c r="AS16" i="17"/>
  <c r="AS12" i="17"/>
  <c r="AS17" i="17"/>
  <c r="AT7" i="17"/>
  <c r="AT9" i="17" s="1"/>
  <c r="AS35" i="18" l="1"/>
  <c r="AS33" i="18"/>
  <c r="AS31" i="18"/>
  <c r="AS26" i="18"/>
  <c r="AS25" i="18"/>
  <c r="AS34" i="18"/>
  <c r="AS32" i="18"/>
  <c r="AS30" i="18"/>
  <c r="AS29" i="18"/>
  <c r="AS28" i="18"/>
  <c r="AS19" i="18"/>
  <c r="AS14" i="18"/>
  <c r="AS24" i="18"/>
  <c r="AS18" i="18"/>
  <c r="AS27" i="18"/>
  <c r="AS23" i="18"/>
  <c r="AS22" i="18"/>
  <c r="AS21" i="18"/>
  <c r="AS17" i="18"/>
  <c r="AS16" i="18"/>
  <c r="AS20" i="18"/>
  <c r="AS15" i="18"/>
  <c r="AS11" i="18"/>
  <c r="AS12" i="18"/>
  <c r="AT7" i="18"/>
  <c r="AT9" i="18" s="1"/>
  <c r="AS13" i="18"/>
  <c r="AT35" i="17"/>
  <c r="AT34" i="17"/>
  <c r="AT33" i="17"/>
  <c r="AT32" i="17"/>
  <c r="AT31" i="17"/>
  <c r="AT30" i="17"/>
  <c r="AT29" i="17"/>
  <c r="AT28" i="17"/>
  <c r="AT27" i="17"/>
  <c r="AT26" i="17"/>
  <c r="AT24" i="17"/>
  <c r="AT19" i="17"/>
  <c r="AT23" i="17"/>
  <c r="AT22" i="17"/>
  <c r="AT18" i="17"/>
  <c r="AT25" i="17"/>
  <c r="AT21" i="17"/>
  <c r="AT14" i="17"/>
  <c r="AT13" i="17"/>
  <c r="AT20" i="17"/>
  <c r="AT17" i="17"/>
  <c r="AT16" i="17"/>
  <c r="AT12" i="17"/>
  <c r="AU7" i="17"/>
  <c r="AU9" i="17" s="1"/>
  <c r="AT15" i="17"/>
  <c r="AT11" i="17"/>
  <c r="AT35" i="18" l="1"/>
  <c r="AT34" i="18"/>
  <c r="AT33" i="18"/>
  <c r="AT32" i="18"/>
  <c r="AT31" i="18"/>
  <c r="AT30" i="18"/>
  <c r="AT25" i="18"/>
  <c r="AT29" i="18"/>
  <c r="AT28" i="18"/>
  <c r="AT24" i="18"/>
  <c r="AT27" i="18"/>
  <c r="AT26" i="18"/>
  <c r="AT18" i="18"/>
  <c r="AT13" i="18"/>
  <c r="AT23" i="18"/>
  <c r="AT22" i="18"/>
  <c r="AT21" i="18"/>
  <c r="AT17" i="18"/>
  <c r="AT20" i="18"/>
  <c r="AT15" i="18"/>
  <c r="AT16" i="18"/>
  <c r="AT19" i="18"/>
  <c r="AT14" i="18"/>
  <c r="AT12" i="18"/>
  <c r="AU7" i="18"/>
  <c r="AU9" i="18" s="1"/>
  <c r="AT11" i="18"/>
  <c r="AU35" i="17"/>
  <c r="AU34" i="17"/>
  <c r="AU33" i="17"/>
  <c r="AU32" i="17"/>
  <c r="AU31" i="17"/>
  <c r="AU30" i="17"/>
  <c r="AU27" i="17"/>
  <c r="AU26" i="17"/>
  <c r="AU29" i="17"/>
  <c r="AU23" i="17"/>
  <c r="AU22" i="17"/>
  <c r="AU18" i="17"/>
  <c r="AU25" i="17"/>
  <c r="AU21" i="17"/>
  <c r="AU17" i="17"/>
  <c r="AU16" i="17"/>
  <c r="AU28" i="17"/>
  <c r="AU20" i="17"/>
  <c r="AU13" i="17"/>
  <c r="AU24" i="17"/>
  <c r="AU19" i="17"/>
  <c r="AU12" i="17"/>
  <c r="AV7" i="17"/>
  <c r="AV9" i="17" s="1"/>
  <c r="AU15" i="17"/>
  <c r="AU11" i="17"/>
  <c r="AU14" i="17"/>
  <c r="AU35" i="18" l="1"/>
  <c r="AU34" i="18"/>
  <c r="AU33" i="18"/>
  <c r="AU32" i="18"/>
  <c r="AU31" i="18"/>
  <c r="AU30" i="18"/>
  <c r="AU29" i="18"/>
  <c r="AU28" i="18"/>
  <c r="AU24" i="18"/>
  <c r="AU27" i="18"/>
  <c r="AU23" i="18"/>
  <c r="AU22" i="18"/>
  <c r="AU26" i="18"/>
  <c r="AU21" i="18"/>
  <c r="AU17" i="18"/>
  <c r="AU16" i="18"/>
  <c r="AU20" i="18"/>
  <c r="AU25" i="18"/>
  <c r="AU19" i="18"/>
  <c r="AU14" i="18"/>
  <c r="AU15" i="18"/>
  <c r="AU12" i="18"/>
  <c r="AV7" i="18"/>
  <c r="AV9" i="18" s="1"/>
  <c r="AU18" i="18"/>
  <c r="AU11" i="18"/>
  <c r="AU13" i="18"/>
  <c r="AV35" i="17"/>
  <c r="AV34" i="17"/>
  <c r="AV33" i="17"/>
  <c r="AV32" i="17"/>
  <c r="AV31" i="17"/>
  <c r="AV30" i="17"/>
  <c r="AV26" i="17"/>
  <c r="AV29" i="17"/>
  <c r="AV28" i="17"/>
  <c r="AV27" i="17"/>
  <c r="AV25" i="17"/>
  <c r="AV21" i="17"/>
  <c r="AV17" i="17"/>
  <c r="AV16" i="17"/>
  <c r="AV20" i="17"/>
  <c r="AV15" i="17"/>
  <c r="AV24" i="17"/>
  <c r="AV19" i="17"/>
  <c r="AV12" i="17"/>
  <c r="AW7" i="17"/>
  <c r="AW9" i="17" s="1"/>
  <c r="AV22" i="17"/>
  <c r="AV18" i="17"/>
  <c r="AV11" i="17"/>
  <c r="AV14" i="17"/>
  <c r="AV23" i="17"/>
  <c r="AV13" i="17"/>
  <c r="AV35" i="18" l="1"/>
  <c r="AV34" i="18"/>
  <c r="AV33" i="18"/>
  <c r="AV32" i="18"/>
  <c r="AV31" i="18"/>
  <c r="AV30" i="18"/>
  <c r="AV27" i="18"/>
  <c r="AV23" i="18"/>
  <c r="AV22" i="18"/>
  <c r="AV26" i="18"/>
  <c r="AV25" i="18"/>
  <c r="AV24" i="18"/>
  <c r="AV20" i="18"/>
  <c r="AV15" i="18"/>
  <c r="AV29" i="18"/>
  <c r="AV19" i="18"/>
  <c r="AV18" i="18"/>
  <c r="AV21" i="18"/>
  <c r="AV14" i="18"/>
  <c r="AV11" i="18"/>
  <c r="AW7" i="18"/>
  <c r="AW9" i="18" s="1"/>
  <c r="AV28" i="18"/>
  <c r="AV17" i="18"/>
  <c r="AV13" i="18"/>
  <c r="AV16" i="18"/>
  <c r="AV12" i="18"/>
  <c r="AW25" i="17"/>
  <c r="AW34" i="17"/>
  <c r="AW32" i="17"/>
  <c r="AW30" i="17"/>
  <c r="AW29" i="17"/>
  <c r="AW28" i="17"/>
  <c r="AW27" i="17"/>
  <c r="AW35" i="17"/>
  <c r="AW20" i="17"/>
  <c r="AW15" i="17"/>
  <c r="AW24" i="17"/>
  <c r="AW19" i="17"/>
  <c r="AW31" i="17"/>
  <c r="AW26" i="17"/>
  <c r="AW23" i="17"/>
  <c r="AW22" i="17"/>
  <c r="AW18" i="17"/>
  <c r="AW11" i="17"/>
  <c r="AW33" i="17"/>
  <c r="AW17" i="17"/>
  <c r="AW16" i="17"/>
  <c r="AW14" i="17"/>
  <c r="AW21" i="17"/>
  <c r="AW13" i="17"/>
  <c r="AX7" i="17"/>
  <c r="AX9" i="17" s="1"/>
  <c r="AW12" i="17"/>
  <c r="AW26" i="18" l="1"/>
  <c r="AW34" i="18"/>
  <c r="AW32" i="18"/>
  <c r="AW30" i="18"/>
  <c r="AW25" i="18"/>
  <c r="AW29" i="18"/>
  <c r="AW28" i="18"/>
  <c r="AW35" i="18"/>
  <c r="AW23" i="18"/>
  <c r="AW22" i="18"/>
  <c r="AW19" i="18"/>
  <c r="AW14" i="18"/>
  <c r="AW27" i="18"/>
  <c r="AW18" i="18"/>
  <c r="AW31" i="18"/>
  <c r="AW21" i="18"/>
  <c r="AW17" i="18"/>
  <c r="AW16" i="18"/>
  <c r="AW13" i="18"/>
  <c r="AW15" i="18"/>
  <c r="AW11" i="18"/>
  <c r="AW33" i="18"/>
  <c r="AW24" i="18"/>
  <c r="AW20" i="18"/>
  <c r="AW12" i="18"/>
  <c r="AX7" i="18"/>
  <c r="AX9" i="18" s="1"/>
  <c r="AX35" i="17"/>
  <c r="AX34" i="17"/>
  <c r="AX33" i="17"/>
  <c r="AX32" i="17"/>
  <c r="AX31" i="17"/>
  <c r="AX30" i="17"/>
  <c r="AX29" i="17"/>
  <c r="AX28" i="17"/>
  <c r="AX27" i="17"/>
  <c r="AX26" i="17"/>
  <c r="AX24" i="17"/>
  <c r="AX19" i="17"/>
  <c r="AX23" i="17"/>
  <c r="AX22" i="17"/>
  <c r="AX18" i="17"/>
  <c r="AX21" i="17"/>
  <c r="AX17" i="17"/>
  <c r="AX16" i="17"/>
  <c r="AX14" i="17"/>
  <c r="AX20" i="17"/>
  <c r="AX15" i="17"/>
  <c r="AX13" i="17"/>
  <c r="AX12" i="17"/>
  <c r="AY7" i="17"/>
  <c r="AY6" i="17" l="1"/>
  <c r="AY9" i="17"/>
  <c r="AX25" i="17"/>
  <c r="AX11" i="17"/>
  <c r="AX35" i="18" l="1"/>
  <c r="AX34" i="18"/>
  <c r="AX33" i="18"/>
  <c r="AX32" i="18"/>
  <c r="AX31" i="18"/>
  <c r="AX30" i="18"/>
  <c r="AX25" i="18"/>
  <c r="AX29" i="18"/>
  <c r="AX28" i="18"/>
  <c r="AX24" i="18"/>
  <c r="AX27" i="18"/>
  <c r="AX18" i="18"/>
  <c r="AX13" i="18"/>
  <c r="AX21" i="18"/>
  <c r="AX17" i="18"/>
  <c r="AX20" i="18"/>
  <c r="AX15" i="18"/>
  <c r="AX26" i="18"/>
  <c r="AX22" i="18"/>
  <c r="AX19" i="18"/>
  <c r="AX23" i="18"/>
  <c r="AX12" i="18"/>
  <c r="AY7" i="18"/>
  <c r="AY6" i="18" l="1"/>
  <c r="AY9" i="18"/>
  <c r="AX14" i="18"/>
  <c r="AX16" i="18"/>
  <c r="AX11" i="18"/>
  <c r="AY35" i="17"/>
  <c r="AY34" i="17"/>
  <c r="AY33" i="17"/>
  <c r="AY32" i="17"/>
  <c r="AY31" i="17"/>
  <c r="AY30" i="17"/>
  <c r="AY27" i="17"/>
  <c r="AY26" i="17"/>
  <c r="AY23" i="17"/>
  <c r="AY22" i="17"/>
  <c r="AY18" i="17"/>
  <c r="AY28" i="17"/>
  <c r="AY21" i="17"/>
  <c r="AY17" i="17"/>
  <c r="AY16" i="17"/>
  <c r="AY25" i="17"/>
  <c r="AY20" i="17"/>
  <c r="AY24" i="17"/>
  <c r="AY15" i="17"/>
  <c r="AY13" i="17"/>
  <c r="AY29" i="17"/>
  <c r="AY12" i="17"/>
  <c r="AZ7" i="17"/>
  <c r="AZ9" i="17" s="1"/>
  <c r="AY11" i="17"/>
  <c r="AY19" i="17"/>
  <c r="AY14" i="17"/>
  <c r="AY35" i="18" l="1"/>
  <c r="AY34" i="18"/>
  <c r="AY33" i="18"/>
  <c r="AY32" i="18"/>
  <c r="AY31" i="18"/>
  <c r="AY30" i="18"/>
  <c r="AY29" i="18"/>
  <c r="AY28" i="18"/>
  <c r="AY24" i="18"/>
  <c r="AY27" i="18"/>
  <c r="AY23" i="18"/>
  <c r="AY22" i="18"/>
  <c r="AY26" i="18"/>
  <c r="AY21" i="18"/>
  <c r="AY17" i="18"/>
  <c r="AY16" i="18"/>
  <c r="AY25" i="18"/>
  <c r="AY20" i="18"/>
  <c r="AY19" i="18"/>
  <c r="AY14" i="18"/>
  <c r="AY12" i="18"/>
  <c r="AZ7" i="18"/>
  <c r="AZ9" i="18" s="1"/>
  <c r="AY11" i="18"/>
  <c r="AY13" i="18"/>
  <c r="AY18" i="18"/>
  <c r="AY15" i="18"/>
  <c r="AZ35" i="17"/>
  <c r="AZ34" i="17"/>
  <c r="AZ33" i="17"/>
  <c r="AZ32" i="17"/>
  <c r="AZ31" i="17"/>
  <c r="AZ30" i="17"/>
  <c r="AZ26" i="17"/>
  <c r="AZ29" i="17"/>
  <c r="AZ28" i="17"/>
  <c r="AZ21" i="17"/>
  <c r="AZ17" i="17"/>
  <c r="AZ16" i="17"/>
  <c r="AZ25" i="17"/>
  <c r="AZ20" i="17"/>
  <c r="AZ15" i="17"/>
  <c r="AZ24" i="17"/>
  <c r="AZ27" i="17"/>
  <c r="AZ22" i="17"/>
  <c r="AZ12" i="17"/>
  <c r="BA7" i="17"/>
  <c r="BA9" i="17" s="1"/>
  <c r="AZ11" i="17"/>
  <c r="AZ23" i="17"/>
  <c r="AZ19" i="17"/>
  <c r="AZ14" i="17"/>
  <c r="AZ13" i="17"/>
  <c r="AZ18" i="17"/>
  <c r="AZ35" i="18" l="1"/>
  <c r="AZ34" i="18"/>
  <c r="AZ33" i="18"/>
  <c r="AZ32" i="18"/>
  <c r="AZ31" i="18"/>
  <c r="AZ30" i="18"/>
  <c r="AZ27" i="18"/>
  <c r="AZ23" i="18"/>
  <c r="AZ22" i="18"/>
  <c r="AZ26" i="18"/>
  <c r="AZ21" i="18"/>
  <c r="AZ25" i="18"/>
  <c r="AZ29" i="18"/>
  <c r="AZ20" i="18"/>
  <c r="AZ15" i="18"/>
  <c r="AZ19" i="18"/>
  <c r="AZ28" i="18"/>
  <c r="AZ24" i="18"/>
  <c r="AZ18" i="18"/>
  <c r="AZ17" i="18"/>
  <c r="AZ11" i="18"/>
  <c r="AZ16" i="18"/>
  <c r="AZ12" i="18"/>
  <c r="BA7" i="18"/>
  <c r="BA9" i="18" s="1"/>
  <c r="AZ14" i="18"/>
  <c r="AZ13" i="18"/>
  <c r="BA34" i="17"/>
  <c r="BA32" i="17"/>
  <c r="BA30" i="17"/>
  <c r="BA25" i="17"/>
  <c r="BA29" i="17"/>
  <c r="BA28" i="17"/>
  <c r="BA35" i="17"/>
  <c r="BA33" i="17"/>
  <c r="BA31" i="17"/>
  <c r="BA27" i="17"/>
  <c r="BA20" i="17"/>
  <c r="BA15" i="17"/>
  <c r="BA26" i="17"/>
  <c r="BA24" i="17"/>
  <c r="BA19" i="17"/>
  <c r="BA23" i="17"/>
  <c r="BA22" i="17"/>
  <c r="BA11" i="17"/>
  <c r="BA14" i="17"/>
  <c r="BA21" i="17"/>
  <c r="BA18" i="17"/>
  <c r="BA13" i="17"/>
  <c r="BA17" i="17"/>
  <c r="BB7" i="17"/>
  <c r="BB9" i="17" s="1"/>
  <c r="BA12" i="17"/>
  <c r="BA16" i="17"/>
  <c r="BA34" i="18" l="1"/>
  <c r="BA32" i="18"/>
  <c r="BA30" i="18"/>
  <c r="BA26" i="18"/>
  <c r="BA25" i="18"/>
  <c r="BA35" i="18"/>
  <c r="BA33" i="18"/>
  <c r="BA31" i="18"/>
  <c r="BA29" i="18"/>
  <c r="BA28" i="18"/>
  <c r="BA27" i="18"/>
  <c r="BA19" i="18"/>
  <c r="BA14" i="18"/>
  <c r="BA24" i="18"/>
  <c r="BA18" i="18"/>
  <c r="BA23" i="18"/>
  <c r="BA22" i="18"/>
  <c r="BA17" i="18"/>
  <c r="BA16" i="18"/>
  <c r="BA21" i="18"/>
  <c r="BA20" i="18"/>
  <c r="BA15" i="18"/>
  <c r="BA13" i="18"/>
  <c r="BA11" i="18"/>
  <c r="BA12" i="18"/>
  <c r="BB7" i="18"/>
  <c r="BB9" i="18" s="1"/>
  <c r="BB35" i="17"/>
  <c r="BB34" i="17"/>
  <c r="BB33" i="17"/>
  <c r="BB32" i="17"/>
  <c r="BB31" i="17"/>
  <c r="BB30" i="17"/>
  <c r="BB29" i="17"/>
  <c r="BB28" i="17"/>
  <c r="BB27" i="17"/>
  <c r="BB26" i="17"/>
  <c r="BB25" i="17"/>
  <c r="BB24" i="17"/>
  <c r="BB19" i="17"/>
  <c r="BB23" i="17"/>
  <c r="BB22" i="17"/>
  <c r="BB18" i="17"/>
  <c r="BB21" i="17"/>
  <c r="BB20" i="17"/>
  <c r="BB14" i="17"/>
  <c r="BB13" i="17"/>
  <c r="BB17" i="17"/>
  <c r="BB16" i="17"/>
  <c r="BB12" i="17"/>
  <c r="BC7" i="17"/>
  <c r="BC9" i="17" s="1"/>
  <c r="BB11" i="17"/>
  <c r="BB15" i="17"/>
  <c r="BB35" i="18" l="1"/>
  <c r="BB34" i="18"/>
  <c r="BB33" i="18"/>
  <c r="BB32" i="18"/>
  <c r="BB31" i="18"/>
  <c r="BB30" i="18"/>
  <c r="BB25" i="18"/>
  <c r="BB29" i="18"/>
  <c r="BB28" i="18"/>
  <c r="BB24" i="18"/>
  <c r="BB27" i="18"/>
  <c r="BB18" i="18"/>
  <c r="BB13" i="18"/>
  <c r="BB23" i="18"/>
  <c r="BB22" i="18"/>
  <c r="BB17" i="18"/>
  <c r="BB26" i="18"/>
  <c r="BB21" i="18"/>
  <c r="BB20" i="18"/>
  <c r="BB15" i="18"/>
  <c r="BB16" i="18"/>
  <c r="BB14" i="18"/>
  <c r="BB12" i="18"/>
  <c r="BC7" i="18"/>
  <c r="BC9" i="18" s="1"/>
  <c r="BB19" i="18"/>
  <c r="BB11" i="18"/>
  <c r="BC35" i="17"/>
  <c r="BC34" i="17"/>
  <c r="BC33" i="17"/>
  <c r="BC32" i="17"/>
  <c r="BC31" i="17"/>
  <c r="BC30" i="17"/>
  <c r="BC27" i="17"/>
  <c r="BC26" i="17"/>
  <c r="BC28" i="17"/>
  <c r="BC23" i="17"/>
  <c r="BC22" i="17"/>
  <c r="BC18" i="17"/>
  <c r="BC21" i="17"/>
  <c r="BC17" i="17"/>
  <c r="BC16" i="17"/>
  <c r="BC29" i="17"/>
  <c r="BC20" i="17"/>
  <c r="BC13" i="17"/>
  <c r="BC19" i="17"/>
  <c r="BC12" i="17"/>
  <c r="BD7" i="17"/>
  <c r="BD9" i="17" s="1"/>
  <c r="BC25" i="17"/>
  <c r="BC15" i="17"/>
  <c r="BC11" i="17"/>
  <c r="BC24" i="17"/>
  <c r="BC14" i="17"/>
  <c r="BC35" i="18" l="1"/>
  <c r="BC34" i="18"/>
  <c r="BC33" i="18"/>
  <c r="BC32" i="18"/>
  <c r="BC31" i="18"/>
  <c r="BC30" i="18"/>
  <c r="BC29" i="18"/>
  <c r="BC28" i="18"/>
  <c r="BC24" i="18"/>
  <c r="BC27" i="18"/>
  <c r="BC23" i="18"/>
  <c r="BC22" i="18"/>
  <c r="BC26" i="18"/>
  <c r="BC25" i="18"/>
  <c r="BC17" i="18"/>
  <c r="BC16" i="18"/>
  <c r="BC21" i="18"/>
  <c r="BC20" i="18"/>
  <c r="BC19" i="18"/>
  <c r="BC14" i="18"/>
  <c r="BC15" i="18"/>
  <c r="BC13" i="18"/>
  <c r="BC12" i="18"/>
  <c r="BD7" i="18"/>
  <c r="BD9" i="18" s="1"/>
  <c r="BC18" i="18"/>
  <c r="BC11" i="18"/>
  <c r="BD35" i="17"/>
  <c r="BD34" i="17"/>
  <c r="BD33" i="17"/>
  <c r="BD32" i="17"/>
  <c r="BD31" i="17"/>
  <c r="BD30" i="17"/>
  <c r="BD26" i="17"/>
  <c r="BD29" i="17"/>
  <c r="BD28" i="17"/>
  <c r="BD21" i="17"/>
  <c r="BD17" i="17"/>
  <c r="BD16" i="17"/>
  <c r="BD20" i="17"/>
  <c r="BD15" i="17"/>
  <c r="BD27" i="17"/>
  <c r="BD25" i="17"/>
  <c r="BD24" i="17"/>
  <c r="BD19" i="17"/>
  <c r="BD12" i="17"/>
  <c r="BE7" i="17"/>
  <c r="BE9" i="17" s="1"/>
  <c r="BD23" i="17"/>
  <c r="BD18" i="17"/>
  <c r="BD11" i="17"/>
  <c r="BD22" i="17"/>
  <c r="BD14" i="17"/>
  <c r="BD13" i="17"/>
  <c r="BD35" i="18" l="1"/>
  <c r="BD34" i="18"/>
  <c r="BD33" i="18"/>
  <c r="BD32" i="18"/>
  <c r="BD31" i="18"/>
  <c r="BD30" i="18"/>
  <c r="BD27" i="18"/>
  <c r="BD23" i="18"/>
  <c r="BD22" i="18"/>
  <c r="BD26" i="18"/>
  <c r="BD21" i="18"/>
  <c r="BD25" i="18"/>
  <c r="BD24" i="18"/>
  <c r="BD20" i="18"/>
  <c r="BD15" i="18"/>
  <c r="BD28" i="18"/>
  <c r="BD19" i="18"/>
  <c r="BD18" i="18"/>
  <c r="BD14" i="18"/>
  <c r="BD11" i="18"/>
  <c r="BD13" i="18"/>
  <c r="BD12" i="18"/>
  <c r="BD29" i="18"/>
  <c r="BD17" i="18"/>
  <c r="BD16" i="18"/>
  <c r="BE7" i="18"/>
  <c r="BE9" i="18" s="1"/>
  <c r="BE25" i="17"/>
  <c r="BE35" i="17"/>
  <c r="BE33" i="17"/>
  <c r="BE31" i="17"/>
  <c r="BE29" i="17"/>
  <c r="BE28" i="17"/>
  <c r="BE27" i="17"/>
  <c r="BE26" i="17"/>
  <c r="BE20" i="17"/>
  <c r="BE15" i="17"/>
  <c r="BE30" i="17"/>
  <c r="BE24" i="17"/>
  <c r="BE19" i="17"/>
  <c r="BE32" i="17"/>
  <c r="BE23" i="17"/>
  <c r="BE22" i="17"/>
  <c r="BE34" i="17"/>
  <c r="BE18" i="17"/>
  <c r="BE11" i="17"/>
  <c r="BE21" i="17"/>
  <c r="BE17" i="17"/>
  <c r="BE16" i="17"/>
  <c r="BE14" i="17"/>
  <c r="BE13" i="17"/>
  <c r="BF7" i="17"/>
  <c r="BF6" i="17" l="1"/>
  <c r="BF9" i="17"/>
  <c r="BE12" i="17"/>
  <c r="BE26" i="18" l="1"/>
  <c r="BE21" i="18"/>
  <c r="BE35" i="18"/>
  <c r="BE33" i="18"/>
  <c r="BE31" i="18"/>
  <c r="BE25" i="18"/>
  <c r="BE29" i="18"/>
  <c r="BE28" i="18"/>
  <c r="BE23" i="18"/>
  <c r="BE22" i="18"/>
  <c r="BE19" i="18"/>
  <c r="BE14" i="18"/>
  <c r="BE30" i="18"/>
  <c r="BE18" i="18"/>
  <c r="BE32" i="18"/>
  <c r="BE17" i="18"/>
  <c r="BE16" i="18"/>
  <c r="BE34" i="18"/>
  <c r="BE27" i="18"/>
  <c r="BE20" i="18"/>
  <c r="BE11" i="18"/>
  <c r="BE24" i="18"/>
  <c r="BE13" i="18"/>
  <c r="BE12" i="18"/>
  <c r="BF7" i="18"/>
  <c r="BF6" i="18" l="1"/>
  <c r="BF9" i="18"/>
  <c r="BE15" i="18"/>
  <c r="BF35" i="17"/>
  <c r="BF34" i="17"/>
  <c r="BF33" i="17"/>
  <c r="BF32" i="17"/>
  <c r="BF31" i="17"/>
  <c r="BF30" i="17"/>
  <c r="BF29" i="17"/>
  <c r="BF28" i="17"/>
  <c r="BF27" i="17"/>
  <c r="BF26" i="17"/>
  <c r="BF24" i="17"/>
  <c r="BF19" i="17"/>
  <c r="BF25" i="17"/>
  <c r="BF23" i="17"/>
  <c r="BF22" i="17"/>
  <c r="BF18" i="17"/>
  <c r="BF21" i="17"/>
  <c r="BF17" i="17"/>
  <c r="BF16" i="17"/>
  <c r="BF14" i="17"/>
  <c r="BF15" i="17"/>
  <c r="BF13" i="17"/>
  <c r="BF12" i="17"/>
  <c r="BG7" i="17"/>
  <c r="BG9" i="17" s="1"/>
  <c r="BF20" i="17"/>
  <c r="BF11" i="17"/>
  <c r="BF35" i="18" l="1"/>
  <c r="BF34" i="18"/>
  <c r="BF33" i="18"/>
  <c r="BF32" i="18"/>
  <c r="BF31" i="18"/>
  <c r="BF30" i="18"/>
  <c r="BF25" i="18"/>
  <c r="BF29" i="18"/>
  <c r="BF28" i="18"/>
  <c r="BF24" i="18"/>
  <c r="BF27" i="18"/>
  <c r="BF21" i="18"/>
  <c r="BF18" i="18"/>
  <c r="BF13" i="18"/>
  <c r="BF26" i="18"/>
  <c r="BF17" i="18"/>
  <c r="BF20" i="18"/>
  <c r="BF15" i="18"/>
  <c r="BF23" i="18"/>
  <c r="BF22" i="18"/>
  <c r="BF12" i="18"/>
  <c r="BG7" i="18"/>
  <c r="BG9" i="18" s="1"/>
  <c r="BF19" i="18"/>
  <c r="BF16" i="18"/>
  <c r="BF11" i="18"/>
  <c r="BF14" i="18"/>
  <c r="BG35" i="17"/>
  <c r="BG34" i="17"/>
  <c r="BG33" i="17"/>
  <c r="BG32" i="17"/>
  <c r="BG31" i="17"/>
  <c r="BG30" i="17"/>
  <c r="BG27" i="17"/>
  <c r="BG26" i="17"/>
  <c r="BG25" i="17"/>
  <c r="BG23" i="17"/>
  <c r="BG22" i="17"/>
  <c r="BG18" i="17"/>
  <c r="BG29" i="17"/>
  <c r="BG21" i="17"/>
  <c r="BG17" i="17"/>
  <c r="BG16" i="17"/>
  <c r="BG20" i="17"/>
  <c r="BG28" i="17"/>
  <c r="BG15" i="17"/>
  <c r="BG13" i="17"/>
  <c r="BG12" i="17"/>
  <c r="BH7" i="17"/>
  <c r="BH9" i="17" s="1"/>
  <c r="BG19" i="17"/>
  <c r="BG24" i="17"/>
  <c r="BG11" i="17"/>
  <c r="BG14" i="17"/>
  <c r="BG35" i="18" l="1"/>
  <c r="BG34" i="18"/>
  <c r="BG33" i="18"/>
  <c r="BG32" i="18"/>
  <c r="BG31" i="18"/>
  <c r="BG30" i="18"/>
  <c r="BG29" i="18"/>
  <c r="BG28" i="18"/>
  <c r="BG24" i="18"/>
  <c r="BG27" i="18"/>
  <c r="BG23" i="18"/>
  <c r="BG22" i="18"/>
  <c r="BG26" i="18"/>
  <c r="BG17" i="18"/>
  <c r="BG16" i="18"/>
  <c r="BG20" i="18"/>
  <c r="BG19" i="18"/>
  <c r="BG14" i="18"/>
  <c r="BG18" i="18"/>
  <c r="BG12" i="18"/>
  <c r="BH7" i="18"/>
  <c r="BH9" i="18" s="1"/>
  <c r="BG13" i="18"/>
  <c r="BG11" i="18"/>
  <c r="BG25" i="18"/>
  <c r="BG21" i="18"/>
  <c r="BG15" i="18"/>
  <c r="BH35" i="17"/>
  <c r="BH34" i="17"/>
  <c r="BH33" i="17"/>
  <c r="BH32" i="17"/>
  <c r="BH31" i="17"/>
  <c r="BH30" i="17"/>
  <c r="BH26" i="17"/>
  <c r="BH29" i="17"/>
  <c r="BH28" i="17"/>
  <c r="BH21" i="17"/>
  <c r="BH17" i="17"/>
  <c r="BH16" i="17"/>
  <c r="BH27" i="17"/>
  <c r="BH20" i="17"/>
  <c r="BH15" i="17"/>
  <c r="BH24" i="17"/>
  <c r="BH23" i="17"/>
  <c r="BH12" i="17"/>
  <c r="BI7" i="17"/>
  <c r="BI9" i="17" s="1"/>
  <c r="BH25" i="17"/>
  <c r="BH11" i="17"/>
  <c r="BH22" i="17"/>
  <c r="BH19" i="17"/>
  <c r="BH14" i="17"/>
  <c r="BH18" i="17"/>
  <c r="BH13" i="17"/>
  <c r="BH35" i="18" l="1"/>
  <c r="BH34" i="18"/>
  <c r="BH33" i="18"/>
  <c r="BH32" i="18"/>
  <c r="BH31" i="18"/>
  <c r="BH30" i="18"/>
  <c r="BH27" i="18"/>
  <c r="BH23" i="18"/>
  <c r="BH22" i="18"/>
  <c r="BH26" i="18"/>
  <c r="BH21" i="18"/>
  <c r="BH25" i="18"/>
  <c r="BH28" i="18"/>
  <c r="BH20" i="18"/>
  <c r="BH15" i="18"/>
  <c r="BH19" i="18"/>
  <c r="BH29" i="18"/>
  <c r="BH24" i="18"/>
  <c r="BH18" i="18"/>
  <c r="BH13" i="18"/>
  <c r="BH11" i="18"/>
  <c r="BI7" i="18"/>
  <c r="BI9" i="18" s="1"/>
  <c r="BH16" i="18"/>
  <c r="BH17" i="18"/>
  <c r="BH14" i="18"/>
  <c r="BH12" i="18"/>
  <c r="BI35" i="17"/>
  <c r="BI33" i="17"/>
  <c r="BI31" i="17"/>
  <c r="BI25" i="17"/>
  <c r="BI29" i="17"/>
  <c r="BI28" i="17"/>
  <c r="BI34" i="17"/>
  <c r="BI32" i="17"/>
  <c r="BI30" i="17"/>
  <c r="BI27" i="17"/>
  <c r="BI20" i="17"/>
  <c r="BI15" i="17"/>
  <c r="BI24" i="17"/>
  <c r="BI19" i="17"/>
  <c r="BI23" i="17"/>
  <c r="BI22" i="17"/>
  <c r="BI21" i="17"/>
  <c r="BI11" i="17"/>
  <c r="BI14" i="17"/>
  <c r="BI18" i="17"/>
  <c r="BI13" i="17"/>
  <c r="BI26" i="17"/>
  <c r="BI12" i="17"/>
  <c r="BI17" i="17"/>
  <c r="BI16" i="17"/>
  <c r="BJ7" i="17"/>
  <c r="BJ9" i="17" s="1"/>
  <c r="BI35" i="18" l="1"/>
  <c r="BI33" i="18"/>
  <c r="BI31" i="18"/>
  <c r="BI26" i="18"/>
  <c r="BI21" i="18"/>
  <c r="BI25" i="18"/>
  <c r="BI34" i="18"/>
  <c r="BI32" i="18"/>
  <c r="BI30" i="18"/>
  <c r="BI29" i="18"/>
  <c r="BI28" i="18"/>
  <c r="BI19" i="18"/>
  <c r="BI14" i="18"/>
  <c r="BI24" i="18"/>
  <c r="BI18" i="18"/>
  <c r="BI27" i="18"/>
  <c r="BI23" i="18"/>
  <c r="BI22" i="18"/>
  <c r="BI17" i="18"/>
  <c r="BI16" i="18"/>
  <c r="BI13" i="18"/>
  <c r="BI15" i="18"/>
  <c r="BI20" i="18"/>
  <c r="BI11" i="18"/>
  <c r="BI12" i="18"/>
  <c r="BJ7" i="18"/>
  <c r="BJ9" i="18" s="1"/>
  <c r="BJ35" i="17"/>
  <c r="BJ34" i="17"/>
  <c r="BJ33" i="17"/>
  <c r="BJ32" i="17"/>
  <c r="BJ31" i="17"/>
  <c r="BJ30" i="17"/>
  <c r="BJ29" i="17"/>
  <c r="BJ28" i="17"/>
  <c r="BJ27" i="17"/>
  <c r="BJ26" i="17"/>
  <c r="BJ24" i="17"/>
  <c r="BJ19" i="17"/>
  <c r="BJ23" i="17"/>
  <c r="BJ22" i="17"/>
  <c r="BJ18" i="17"/>
  <c r="BJ25" i="17"/>
  <c r="BJ21" i="17"/>
  <c r="BJ14" i="17"/>
  <c r="BJ13" i="17"/>
  <c r="BJ20" i="17"/>
  <c r="BJ17" i="17"/>
  <c r="BJ16" i="17"/>
  <c r="BJ12" i="17"/>
  <c r="BK7" i="17"/>
  <c r="BK9" i="17" s="1"/>
  <c r="BJ15" i="17"/>
  <c r="BJ11" i="17"/>
  <c r="BJ35" i="18" l="1"/>
  <c r="BJ34" i="18"/>
  <c r="BJ33" i="18"/>
  <c r="BJ32" i="18"/>
  <c r="BJ31" i="18"/>
  <c r="BJ30" i="18"/>
  <c r="BJ25" i="18"/>
  <c r="BJ29" i="18"/>
  <c r="BJ28" i="18"/>
  <c r="BJ24" i="18"/>
  <c r="BJ27" i="18"/>
  <c r="BJ26" i="18"/>
  <c r="BJ18" i="18"/>
  <c r="BJ13" i="18"/>
  <c r="BJ23" i="18"/>
  <c r="BJ22" i="18"/>
  <c r="BJ17" i="18"/>
  <c r="BJ21" i="18"/>
  <c r="BJ20" i="18"/>
  <c r="BJ15" i="18"/>
  <c r="BJ16" i="18"/>
  <c r="BJ19" i="18"/>
  <c r="BJ14" i="18"/>
  <c r="BJ12" i="18"/>
  <c r="BK7" i="18"/>
  <c r="BK9" i="18" s="1"/>
  <c r="BJ11" i="18"/>
  <c r="BK35" i="17"/>
  <c r="BK34" i="17"/>
  <c r="BK33" i="17"/>
  <c r="BK32" i="17"/>
  <c r="BK31" i="17"/>
  <c r="BK30" i="17"/>
  <c r="BK29" i="17"/>
  <c r="BK27" i="17"/>
  <c r="BK26" i="17"/>
  <c r="BK23" i="17"/>
  <c r="BK22" i="17"/>
  <c r="BK18" i="17"/>
  <c r="BK25" i="17"/>
  <c r="BK21" i="17"/>
  <c r="BK17" i="17"/>
  <c r="BK16" i="17"/>
  <c r="BK28" i="17"/>
  <c r="BK20" i="17"/>
  <c r="BK13" i="17"/>
  <c r="BK24" i="17"/>
  <c r="BK19" i="17"/>
  <c r="BK12" i="17"/>
  <c r="BL7" i="17"/>
  <c r="BL9" i="17" s="1"/>
  <c r="BK15" i="17"/>
  <c r="BK11" i="17"/>
  <c r="BK14" i="17"/>
  <c r="BK35" i="18" l="1"/>
  <c r="BK34" i="18"/>
  <c r="BK33" i="18"/>
  <c r="BK32" i="18"/>
  <c r="BK31" i="18"/>
  <c r="BK30" i="18"/>
  <c r="BK29" i="18"/>
  <c r="BK28" i="18"/>
  <c r="BK24" i="18"/>
  <c r="BK27" i="18"/>
  <c r="BK23" i="18"/>
  <c r="BK22" i="18"/>
  <c r="BK26" i="18"/>
  <c r="BK17" i="18"/>
  <c r="BK16" i="18"/>
  <c r="BK21" i="18"/>
  <c r="BK20" i="18"/>
  <c r="BK25" i="18"/>
  <c r="BK19" i="18"/>
  <c r="BK14" i="18"/>
  <c r="BK15" i="18"/>
  <c r="BK12" i="18"/>
  <c r="BL7" i="18"/>
  <c r="BL9" i="18" s="1"/>
  <c r="BK11" i="18"/>
  <c r="BK18" i="18"/>
  <c r="BK13" i="18"/>
  <c r="BL35" i="17"/>
  <c r="BL34" i="17"/>
  <c r="BL33" i="17"/>
  <c r="BL32" i="17"/>
  <c r="BL31" i="17"/>
  <c r="BL30" i="17"/>
  <c r="BL29" i="17"/>
  <c r="BL26" i="17"/>
  <c r="BL28" i="17"/>
  <c r="BL27" i="17"/>
  <c r="BL25" i="17"/>
  <c r="BL21" i="17"/>
  <c r="BL17" i="17"/>
  <c r="BL16" i="17"/>
  <c r="BL20" i="17"/>
  <c r="BL15" i="17"/>
  <c r="BL24" i="17"/>
  <c r="BL19" i="17"/>
  <c r="BL12" i="17"/>
  <c r="BL22" i="17"/>
  <c r="BL18" i="17"/>
  <c r="BL11" i="17"/>
  <c r="BL23" i="17"/>
  <c r="BL14" i="17"/>
  <c r="BL13" i="17"/>
  <c r="BL35" i="18" l="1"/>
  <c r="BL34" i="18"/>
  <c r="BL33" i="18"/>
  <c r="BL32" i="18"/>
  <c r="BL31" i="18"/>
  <c r="BL30" i="18"/>
  <c r="BL29" i="18"/>
  <c r="BL27" i="18"/>
  <c r="BL23" i="18"/>
  <c r="BL22" i="18"/>
  <c r="BL26" i="18"/>
  <c r="BL21" i="18"/>
  <c r="BL25" i="18"/>
  <c r="BL24" i="18"/>
  <c r="BL20" i="18"/>
  <c r="BL15" i="18"/>
  <c r="BL19" i="18"/>
  <c r="BL18" i="18"/>
  <c r="BL28" i="18"/>
  <c r="BL14" i="18"/>
  <c r="BL11" i="18"/>
  <c r="BL16" i="18"/>
  <c r="BL17" i="18"/>
  <c r="BL13" i="18"/>
  <c r="BL12" i="18"/>
  <c r="F13" i="16" l="1"/>
  <c r="F12" i="16"/>
  <c r="F24" i="16" l="1"/>
  <c r="F25" i="16" s="1"/>
  <c r="F26" i="16" s="1"/>
  <c r="F16" i="16"/>
  <c r="F28" i="16" s="1"/>
  <c r="F18" i="16"/>
  <c r="F19" i="16" s="1"/>
  <c r="F20" i="16" s="1"/>
  <c r="F21" i="16" s="1"/>
  <c r="F14" i="16"/>
  <c r="F15" i="16"/>
  <c r="F27" i="16" l="1"/>
  <c r="F30" i="16" s="1"/>
  <c r="F31" i="16" s="1"/>
  <c r="F32" i="16" s="1"/>
  <c r="F22" i="16"/>
  <c r="C6" i="16" l="1" a="1"/>
  <c r="C6" i="16" s="1"/>
  <c r="I7" i="16" s="1"/>
  <c r="I9" i="16" s="1"/>
  <c r="I26" i="16" l="1"/>
  <c r="I6" i="16"/>
  <c r="I12" i="16"/>
  <c r="I20" i="16"/>
  <c r="I25" i="16"/>
  <c r="I34" i="16"/>
  <c r="I23" i="16"/>
  <c r="I32" i="16"/>
  <c r="I13" i="16"/>
  <c r="I21" i="16"/>
  <c r="I31" i="16"/>
  <c r="I15" i="16"/>
  <c r="I16" i="16"/>
  <c r="I30" i="16"/>
  <c r="I33" i="16"/>
  <c r="I17" i="16"/>
  <c r="I27" i="16"/>
  <c r="I22" i="16"/>
  <c r="I19" i="16"/>
  <c r="I28" i="16"/>
  <c r="I35" i="16"/>
  <c r="J7" i="16"/>
  <c r="J32" i="16" l="1"/>
  <c r="J9" i="16"/>
  <c r="I11" i="16"/>
  <c r="I14" i="16"/>
  <c r="I18" i="16"/>
  <c r="I24" i="16"/>
  <c r="I29" i="16"/>
  <c r="J23" i="16" l="1"/>
  <c r="J14" i="16"/>
  <c r="J11" i="16"/>
  <c r="J29" i="16"/>
  <c r="J12" i="16"/>
  <c r="J33" i="16"/>
  <c r="J25" i="16"/>
  <c r="J20" i="16"/>
  <c r="J15" i="16"/>
  <c r="J19" i="16"/>
  <c r="J24" i="16"/>
  <c r="J26" i="16"/>
  <c r="J30" i="16"/>
  <c r="J34" i="16"/>
  <c r="J21" i="16"/>
  <c r="J17" i="16"/>
  <c r="J13" i="16"/>
  <c r="J18" i="16"/>
  <c r="J27" i="16"/>
  <c r="J31" i="16"/>
  <c r="J35" i="16"/>
  <c r="K7" i="16"/>
  <c r="K34" i="16" l="1"/>
  <c r="K9" i="16"/>
  <c r="J16" i="16"/>
  <c r="J22" i="16"/>
  <c r="J28" i="16"/>
  <c r="K31" i="16" l="1"/>
  <c r="K30" i="16"/>
  <c r="K14" i="16"/>
  <c r="K18" i="16"/>
  <c r="K20" i="16"/>
  <c r="K16" i="16"/>
  <c r="L7" i="16"/>
  <c r="L33" i="16" l="1"/>
  <c r="L9" i="16"/>
  <c r="K19" i="16"/>
  <c r="K17" i="16"/>
  <c r="K27" i="16"/>
  <c r="K32" i="16"/>
  <c r="K35" i="16"/>
  <c r="K13" i="16"/>
  <c r="K11" i="16"/>
  <c r="K12" i="16"/>
  <c r="K22" i="16"/>
  <c r="K21" i="16"/>
  <c r="K28" i="16"/>
  <c r="K33" i="16"/>
  <c r="K24" i="16"/>
  <c r="K15" i="16"/>
  <c r="K23" i="16"/>
  <c r="K25" i="16"/>
  <c r="K26" i="16"/>
  <c r="K29" i="16"/>
  <c r="L30" i="16" l="1"/>
  <c r="L34" i="16"/>
  <c r="L17" i="16"/>
  <c r="L18" i="16"/>
  <c r="L24" i="16"/>
  <c r="L12" i="16"/>
  <c r="L20" i="16"/>
  <c r="L16" i="16"/>
  <c r="L19" i="16"/>
  <c r="L26" i="16"/>
  <c r="L25" i="16"/>
  <c r="L31" i="16"/>
  <c r="L35" i="16"/>
  <c r="L13" i="16"/>
  <c r="L11" i="16"/>
  <c r="L22" i="16"/>
  <c r="L23" i="16"/>
  <c r="L29" i="16"/>
  <c r="L32" i="16"/>
  <c r="M7" i="16"/>
  <c r="M33" i="16" l="1"/>
  <c r="M9" i="16"/>
  <c r="L14" i="16"/>
  <c r="L15" i="16"/>
  <c r="L21" i="16"/>
  <c r="L28" i="16"/>
  <c r="L27" i="16"/>
  <c r="M15" i="16" l="1"/>
  <c r="M25" i="16"/>
  <c r="M18" i="16"/>
  <c r="M13" i="16"/>
  <c r="N7" i="16"/>
  <c r="N35" i="16" l="1"/>
  <c r="N9" i="16"/>
  <c r="M11" i="16"/>
  <c r="M32" i="16"/>
  <c r="M12" i="16"/>
  <c r="M17" i="16"/>
  <c r="M22" i="16"/>
  <c r="M19" i="16"/>
  <c r="M34" i="16"/>
  <c r="M23" i="16"/>
  <c r="M16" i="16"/>
  <c r="M14" i="16"/>
  <c r="M21" i="16"/>
  <c r="M24" i="16"/>
  <c r="M35" i="16"/>
  <c r="M20" i="16"/>
  <c r="M27" i="16"/>
  <c r="M29" i="16"/>
  <c r="M26" i="16"/>
  <c r="M31" i="16"/>
  <c r="M28" i="16"/>
  <c r="M30" i="16"/>
  <c r="N14" i="16" l="1"/>
  <c r="N24" i="16"/>
  <c r="N22" i="16"/>
  <c r="N11" i="16"/>
  <c r="N29" i="16"/>
  <c r="N12" i="16"/>
  <c r="N33" i="16"/>
  <c r="N25" i="16"/>
  <c r="N28" i="16"/>
  <c r="O7" i="16"/>
  <c r="O34" i="16" l="1"/>
  <c r="O9" i="16"/>
  <c r="N18" i="16"/>
  <c r="N32" i="16"/>
  <c r="N17" i="16"/>
  <c r="N15" i="16"/>
  <c r="N16" i="16"/>
  <c r="N26" i="16"/>
  <c r="N23" i="16"/>
  <c r="N30" i="16"/>
  <c r="N34" i="16"/>
  <c r="N19" i="16"/>
  <c r="N20" i="16"/>
  <c r="N13" i="16"/>
  <c r="N21" i="16"/>
  <c r="N27" i="16"/>
  <c r="N31" i="16"/>
  <c r="O35" i="16" l="1"/>
  <c r="O22" i="16"/>
  <c r="O16" i="16"/>
  <c r="O27" i="16"/>
  <c r="O23" i="16"/>
  <c r="O31" i="16"/>
  <c r="P7" i="16"/>
  <c r="P9" i="16" s="1"/>
  <c r="P35" i="16" l="1"/>
  <c r="P6" i="16"/>
  <c r="O28" i="16"/>
  <c r="O13" i="16"/>
  <c r="O15" i="16"/>
  <c r="O12" i="16"/>
  <c r="O18" i="16"/>
  <c r="O21" i="16"/>
  <c r="O29" i="16"/>
  <c r="O33" i="16"/>
  <c r="O11" i="16"/>
  <c r="O25" i="16"/>
  <c r="O17" i="16"/>
  <c r="O32" i="16"/>
  <c r="O14" i="16"/>
  <c r="O20" i="16"/>
  <c r="O19" i="16"/>
  <c r="O24" i="16"/>
  <c r="O26" i="16"/>
  <c r="O30" i="16"/>
  <c r="P14" i="16" l="1"/>
  <c r="P30" i="16"/>
  <c r="P23" i="16"/>
  <c r="P12" i="16"/>
  <c r="P32" i="16"/>
  <c r="P13" i="16"/>
  <c r="P22" i="16"/>
  <c r="P15" i="16"/>
  <c r="P18" i="16"/>
  <c r="P20" i="16"/>
  <c r="P33" i="16"/>
  <c r="P24" i="16"/>
  <c r="P16" i="16"/>
  <c r="P26" i="16"/>
  <c r="Q7" i="16"/>
  <c r="Q34" i="16" l="1"/>
  <c r="Q9" i="16"/>
  <c r="P21" i="16"/>
  <c r="P19" i="16"/>
  <c r="P27" i="16"/>
  <c r="P34" i="16"/>
  <c r="P17" i="16"/>
  <c r="P28" i="16"/>
  <c r="P11" i="16"/>
  <c r="P29" i="16"/>
  <c r="P25" i="16"/>
  <c r="P31" i="16"/>
  <c r="Q26" i="16" l="1"/>
  <c r="Q13" i="16"/>
  <c r="Q28" i="16"/>
  <c r="Q20" i="16"/>
  <c r="Q22" i="16"/>
  <c r="Q19" i="16"/>
  <c r="Q14" i="16"/>
  <c r="Q29" i="16"/>
  <c r="R7" i="16"/>
  <c r="R34" i="16" l="1"/>
  <c r="R9" i="16"/>
  <c r="Q17" i="16"/>
  <c r="Q23" i="16"/>
  <c r="Q24" i="16"/>
  <c r="Q15" i="16"/>
  <c r="Q12" i="16"/>
  <c r="Q18" i="16"/>
  <c r="Q21" i="16"/>
  <c r="Q25" i="16"/>
  <c r="Q35" i="16"/>
  <c r="Q32" i="16"/>
  <c r="Q16" i="16"/>
  <c r="Q11" i="16"/>
  <c r="Q30" i="16"/>
  <c r="Q27" i="16"/>
  <c r="Q31" i="16"/>
  <c r="Q33" i="16"/>
  <c r="R19" i="16" l="1"/>
  <c r="R18" i="16"/>
  <c r="R22" i="16"/>
  <c r="R15" i="16"/>
  <c r="R35" i="16"/>
  <c r="R17" i="16"/>
  <c r="R29" i="16"/>
  <c r="R14" i="16"/>
  <c r="R24" i="16"/>
  <c r="R31" i="16"/>
  <c r="S7" i="16"/>
  <c r="S32" i="16" l="1"/>
  <c r="S9" i="16"/>
  <c r="R21" i="16"/>
  <c r="R27" i="16"/>
  <c r="R32" i="16"/>
  <c r="R11" i="16"/>
  <c r="R12" i="16"/>
  <c r="R26" i="16"/>
  <c r="R28" i="16"/>
  <c r="R33" i="16"/>
  <c r="R25" i="16"/>
  <c r="R16" i="16"/>
  <c r="R13" i="16"/>
  <c r="R20" i="16"/>
  <c r="R23" i="16"/>
  <c r="R30" i="16"/>
  <c r="S19" i="16" l="1"/>
  <c r="S29" i="16"/>
  <c r="S18" i="16"/>
  <c r="S33" i="16"/>
  <c r="S23" i="16"/>
  <c r="S13" i="16"/>
  <c r="S21" i="16"/>
  <c r="S14" i="16"/>
  <c r="S20" i="16"/>
  <c r="S26" i="16"/>
  <c r="S34" i="16"/>
  <c r="S15" i="16"/>
  <c r="S24" i="16"/>
  <c r="S28" i="16"/>
  <c r="T7" i="16"/>
  <c r="T35" i="16" l="1"/>
  <c r="T9" i="16"/>
  <c r="S22" i="16"/>
  <c r="S31" i="16"/>
  <c r="S16" i="16"/>
  <c r="S30" i="16"/>
  <c r="S35" i="16"/>
  <c r="S11" i="16"/>
  <c r="S12" i="16"/>
  <c r="S25" i="16"/>
  <c r="S17" i="16"/>
  <c r="S27" i="16"/>
  <c r="T29" i="16" l="1"/>
  <c r="T32" i="16"/>
  <c r="T11" i="16"/>
  <c r="T12" i="16"/>
  <c r="T23" i="16"/>
  <c r="T25" i="16"/>
  <c r="T34" i="16"/>
  <c r="T13" i="16"/>
  <c r="T22" i="16"/>
  <c r="T26" i="16"/>
  <c r="T16" i="16"/>
  <c r="T21" i="16"/>
  <c r="T30" i="16"/>
  <c r="U7" i="16"/>
  <c r="U26" i="16" l="1"/>
  <c r="U9" i="16"/>
  <c r="T14" i="16"/>
  <c r="T15" i="16"/>
  <c r="T18" i="16"/>
  <c r="T20" i="16"/>
  <c r="T27" i="16"/>
  <c r="T33" i="16"/>
  <c r="T17" i="16"/>
  <c r="T19" i="16"/>
  <c r="T24" i="16"/>
  <c r="T28" i="16"/>
  <c r="T31" i="16"/>
  <c r="U14" i="16" l="1"/>
  <c r="U24" i="16"/>
  <c r="U17" i="16"/>
  <c r="U35" i="16"/>
  <c r="U16" i="16"/>
  <c r="U32" i="16"/>
  <c r="U12" i="16"/>
  <c r="U27" i="16"/>
  <c r="U15" i="16"/>
  <c r="U11" i="16"/>
  <c r="U23" i="16"/>
  <c r="U28" i="16"/>
  <c r="U34" i="16"/>
  <c r="U18" i="16"/>
  <c r="U21" i="16"/>
  <c r="U25" i="16"/>
  <c r="U33" i="16"/>
  <c r="V7" i="16"/>
  <c r="V34" i="16" l="1"/>
  <c r="V9" i="16"/>
  <c r="U13" i="16"/>
  <c r="U20" i="16"/>
  <c r="U22" i="16"/>
  <c r="U29" i="16"/>
  <c r="U30" i="16"/>
  <c r="U19" i="16"/>
  <c r="U31" i="16"/>
  <c r="V18" i="16" l="1"/>
  <c r="V35" i="16"/>
  <c r="V15" i="16"/>
  <c r="V29" i="16"/>
  <c r="V21" i="16"/>
  <c r="V33" i="16"/>
  <c r="V11" i="16"/>
  <c r="V22" i="16"/>
  <c r="V24" i="16"/>
  <c r="V28" i="16"/>
  <c r="V14" i="16"/>
  <c r="V12" i="16"/>
  <c r="V20" i="16"/>
  <c r="V23" i="16"/>
  <c r="V31" i="16"/>
  <c r="V17" i="16"/>
  <c r="V19" i="16"/>
  <c r="V27" i="16"/>
  <c r="V32" i="16"/>
  <c r="V16" i="16"/>
  <c r="W7" i="16"/>
  <c r="W9" i="16" s="1"/>
  <c r="W35" i="16" l="1"/>
  <c r="W6" i="16"/>
  <c r="V13" i="16"/>
  <c r="V25" i="16"/>
  <c r="V26" i="16"/>
  <c r="V30" i="16"/>
  <c r="W24" i="16" l="1"/>
  <c r="W13" i="16"/>
  <c r="W17" i="16"/>
  <c r="W25" i="16"/>
  <c r="W28" i="16"/>
  <c r="W15" i="16"/>
  <c r="W32" i="16"/>
  <c r="X7" i="16"/>
  <c r="X33" i="16" l="1"/>
  <c r="X9" i="16"/>
  <c r="W21" i="16"/>
  <c r="W29" i="16"/>
  <c r="W33" i="16"/>
  <c r="W18" i="16"/>
  <c r="W12" i="16"/>
  <c r="W20" i="16"/>
  <c r="W26" i="16"/>
  <c r="W30" i="16"/>
  <c r="W34" i="16"/>
  <c r="W14" i="16"/>
  <c r="W23" i="16"/>
  <c r="W22" i="16"/>
  <c r="W11" i="16"/>
  <c r="W19" i="16"/>
  <c r="W16" i="16"/>
  <c r="W27" i="16"/>
  <c r="W31" i="16"/>
  <c r="X20" i="16" l="1"/>
  <c r="X12" i="16"/>
  <c r="X30" i="16"/>
  <c r="X16" i="16"/>
  <c r="X21" i="16"/>
  <c r="X11" i="16"/>
  <c r="X34" i="16"/>
  <c r="X19" i="16"/>
  <c r="X14" i="16"/>
  <c r="X17" i="16"/>
  <c r="X24" i="16"/>
  <c r="X25" i="16"/>
  <c r="X31" i="16"/>
  <c r="X35" i="16"/>
  <c r="X29" i="16"/>
  <c r="X18" i="16"/>
  <c r="X22" i="16"/>
  <c r="X23" i="16"/>
  <c r="X26" i="16"/>
  <c r="X32" i="16"/>
  <c r="Y7" i="16"/>
  <c r="Y35" i="16" l="1"/>
  <c r="Y9" i="16"/>
  <c r="X13" i="16"/>
  <c r="X28" i="16"/>
  <c r="X15" i="16"/>
  <c r="X27" i="16"/>
  <c r="Y16" i="16" l="1"/>
  <c r="Y30" i="16"/>
  <c r="Y24" i="16"/>
  <c r="Y23" i="16"/>
  <c r="Y31" i="16"/>
  <c r="Z7" i="16"/>
  <c r="Z35" i="16" l="1"/>
  <c r="Z9" i="16"/>
  <c r="Y11" i="16"/>
  <c r="Y18" i="16"/>
  <c r="Y34" i="16"/>
  <c r="Y33" i="16"/>
  <c r="Y12" i="16"/>
  <c r="Y15" i="16"/>
  <c r="Y21" i="16"/>
  <c r="Y32" i="16"/>
  <c r="Y26" i="16"/>
  <c r="Y17" i="16"/>
  <c r="Y13" i="16"/>
  <c r="Y25" i="16"/>
  <c r="Y27" i="16"/>
  <c r="Y29" i="16"/>
  <c r="Y20" i="16"/>
  <c r="Y14" i="16"/>
  <c r="Y22" i="16"/>
  <c r="Y19" i="16"/>
  <c r="Y28" i="16"/>
  <c r="Z20" i="16" l="1"/>
  <c r="Z18" i="16"/>
  <c r="Z28" i="16"/>
  <c r="Z12" i="16"/>
  <c r="Z32" i="16"/>
  <c r="Z14" i="16"/>
  <c r="Z11" i="16"/>
  <c r="Z13" i="16"/>
  <c r="Z19" i="16"/>
  <c r="Z22" i="16"/>
  <c r="Z29" i="16"/>
  <c r="Z33" i="16"/>
  <c r="Z15" i="16"/>
  <c r="Z17" i="16"/>
  <c r="Z16" i="16"/>
  <c r="Z25" i="16"/>
  <c r="Z23" i="16"/>
  <c r="Z30" i="16"/>
  <c r="Z34" i="16"/>
  <c r="Z26" i="16"/>
  <c r="AA7" i="16"/>
  <c r="AA33" i="16" l="1"/>
  <c r="AA9" i="16"/>
  <c r="Z21" i="16"/>
  <c r="Z24" i="16"/>
  <c r="Z27" i="16"/>
  <c r="Z31" i="16"/>
  <c r="AA34" i="16" l="1"/>
  <c r="AA23" i="16"/>
  <c r="AA19" i="16"/>
  <c r="AA14" i="16"/>
  <c r="AA26" i="16"/>
  <c r="AA28" i="16"/>
  <c r="AB7" i="16"/>
  <c r="AB35" i="16" l="1"/>
  <c r="AB9" i="16"/>
  <c r="AA25" i="16"/>
  <c r="AA30" i="16"/>
  <c r="AA18" i="16"/>
  <c r="AA17" i="16"/>
  <c r="AA32" i="16"/>
  <c r="AA15" i="16"/>
  <c r="AA12" i="16"/>
  <c r="AA20" i="16"/>
  <c r="AA16" i="16"/>
  <c r="AA27" i="16"/>
  <c r="AA31" i="16"/>
  <c r="AA35" i="16"/>
  <c r="AA13" i="16"/>
  <c r="AA11" i="16"/>
  <c r="AA24" i="16"/>
  <c r="AA22" i="16"/>
  <c r="AA21" i="16"/>
  <c r="AA29" i="16"/>
  <c r="AB18" i="16" l="1"/>
  <c r="AB17" i="16"/>
  <c r="AB21" i="16"/>
  <c r="AB15" i="16"/>
  <c r="AB26" i="16"/>
  <c r="AB32" i="16"/>
  <c r="AC7" i="16"/>
  <c r="AC26" i="16" l="1"/>
  <c r="AC9" i="16"/>
  <c r="AB13" i="16"/>
  <c r="AB22" i="16"/>
  <c r="AB24" i="16"/>
  <c r="AB20" i="16"/>
  <c r="AB27" i="16"/>
  <c r="AB33" i="16"/>
  <c r="AB12" i="16"/>
  <c r="AB19" i="16"/>
  <c r="AB23" i="16"/>
  <c r="AB25" i="16"/>
  <c r="AB30" i="16"/>
  <c r="AB34" i="16"/>
  <c r="AB16" i="16"/>
  <c r="AB14" i="16"/>
  <c r="AB11" i="16"/>
  <c r="AB28" i="16"/>
  <c r="AB29" i="16"/>
  <c r="AB31" i="16"/>
  <c r="AC35" i="16" l="1"/>
  <c r="AC17" i="16"/>
  <c r="AC34" i="16"/>
  <c r="AC15" i="16"/>
  <c r="AC23" i="16"/>
  <c r="AC12" i="16"/>
  <c r="AC28" i="16"/>
  <c r="AC11" i="16"/>
  <c r="AC24" i="16"/>
  <c r="AC31" i="16"/>
  <c r="AC18" i="16"/>
  <c r="AC21" i="16"/>
  <c r="AC30" i="16"/>
  <c r="AD7" i="16"/>
  <c r="AD9" i="16" s="1"/>
  <c r="AD33" i="16" l="1"/>
  <c r="AD6" i="16"/>
  <c r="AC13" i="16"/>
  <c r="AC14" i="16"/>
  <c r="AC20" i="16"/>
  <c r="AC27" i="16"/>
  <c r="AC32" i="16"/>
  <c r="AC33" i="16"/>
  <c r="AC16" i="16"/>
  <c r="AC25" i="16"/>
  <c r="AC22" i="16"/>
  <c r="AC19" i="16"/>
  <c r="AC29" i="16"/>
  <c r="AD35" i="16" l="1"/>
  <c r="AD12" i="16"/>
  <c r="AD23" i="16"/>
  <c r="AD13" i="16"/>
  <c r="AD27" i="16"/>
  <c r="AD15" i="16"/>
  <c r="AD30" i="16"/>
  <c r="AD11" i="16"/>
  <c r="AD24" i="16"/>
  <c r="AD34" i="16"/>
  <c r="AD16" i="16"/>
  <c r="AD21" i="16"/>
  <c r="AD31" i="16"/>
  <c r="AD14" i="16"/>
  <c r="AD20" i="16"/>
  <c r="AD19" i="16"/>
  <c r="AD25" i="16"/>
  <c r="AD18" i="16"/>
  <c r="AD28" i="16"/>
  <c r="AD32" i="16"/>
  <c r="AD17" i="16"/>
  <c r="AE7" i="16"/>
  <c r="AE35" i="16" l="1"/>
  <c r="AE9" i="16"/>
  <c r="AD26" i="16"/>
  <c r="AD22" i="16"/>
  <c r="AD29" i="16"/>
  <c r="AE12" i="16" l="1"/>
  <c r="AE25" i="16"/>
  <c r="AE32" i="16"/>
  <c r="AE17" i="16"/>
  <c r="AE23" i="16"/>
  <c r="AE28" i="16"/>
  <c r="AE13" i="16"/>
  <c r="AE20" i="16"/>
  <c r="AE18" i="16"/>
  <c r="AE21" i="16"/>
  <c r="AE29" i="16"/>
  <c r="AE33" i="16"/>
  <c r="AE15" i="16"/>
  <c r="AE11" i="16"/>
  <c r="AE19" i="16"/>
  <c r="AE24" i="16"/>
  <c r="AE26" i="16"/>
  <c r="AE30" i="16"/>
  <c r="AE34" i="16"/>
  <c r="AE14" i="16"/>
  <c r="AF7" i="16"/>
  <c r="AF35" i="16" l="1"/>
  <c r="AF9" i="16"/>
  <c r="AE22" i="16"/>
  <c r="AE16" i="16"/>
  <c r="AE27" i="16"/>
  <c r="AE31" i="16"/>
  <c r="AF18" i="16" l="1"/>
  <c r="AF29" i="16"/>
  <c r="AF12" i="16"/>
  <c r="AF15" i="16"/>
  <c r="AF21" i="16"/>
  <c r="AF26" i="16"/>
  <c r="AF30" i="16"/>
  <c r="AG7" i="16"/>
  <c r="AG34" i="16" l="1"/>
  <c r="AG9" i="16"/>
  <c r="AF19" i="16"/>
  <c r="AF32" i="16"/>
  <c r="AF13" i="16"/>
  <c r="AF23" i="16"/>
  <c r="AF20" i="16"/>
  <c r="AF33" i="16"/>
  <c r="AF17" i="16"/>
  <c r="AF11" i="16"/>
  <c r="AF28" i="16"/>
  <c r="AF27" i="16"/>
  <c r="AF34" i="16"/>
  <c r="AF24" i="16"/>
  <c r="AF14" i="16"/>
  <c r="AF16" i="16"/>
  <c r="AF22" i="16"/>
  <c r="AF25" i="16"/>
  <c r="AF31" i="16"/>
  <c r="AG22" i="16" l="1"/>
  <c r="AG26" i="16"/>
  <c r="AG12" i="16"/>
  <c r="AG24" i="16"/>
  <c r="AG20" i="16"/>
  <c r="AG13" i="16"/>
  <c r="AG29" i="16"/>
  <c r="AG31" i="16"/>
  <c r="AG33" i="16"/>
  <c r="AG16" i="16"/>
  <c r="AG14" i="16"/>
  <c r="AG25" i="16"/>
  <c r="AG32" i="16"/>
  <c r="AG15" i="16"/>
  <c r="AG17" i="16"/>
  <c r="AG27" i="16"/>
  <c r="AG23" i="16"/>
  <c r="AG35" i="16"/>
  <c r="AG30" i="16"/>
  <c r="AH7" i="16"/>
  <c r="AH32" i="16" l="1"/>
  <c r="AH9" i="16"/>
  <c r="AG11" i="16"/>
  <c r="AG18" i="16"/>
  <c r="AG21" i="16"/>
  <c r="AG19" i="16"/>
  <c r="AG28" i="16"/>
  <c r="AH12" i="16" l="1"/>
  <c r="AH26" i="16"/>
  <c r="AH30" i="16"/>
  <c r="AH14" i="16"/>
  <c r="AH17" i="16"/>
  <c r="AH22" i="16"/>
  <c r="AH33" i="16"/>
  <c r="AH19" i="16"/>
  <c r="AH23" i="16"/>
  <c r="AH34" i="16"/>
  <c r="AI7" i="16"/>
  <c r="AI35" i="16" l="1"/>
  <c r="AI9" i="16"/>
  <c r="AH21" i="16"/>
  <c r="AH29" i="16"/>
  <c r="AH11" i="16"/>
  <c r="AH15" i="16"/>
  <c r="AH25" i="16"/>
  <c r="AH20" i="16"/>
  <c r="AH27" i="16"/>
  <c r="AH31" i="16"/>
  <c r="AH35" i="16"/>
  <c r="AH16" i="16"/>
  <c r="AH13" i="16"/>
  <c r="AH24" i="16"/>
  <c r="AH18" i="16"/>
  <c r="AH28" i="16"/>
  <c r="AJ7" i="16" l="1"/>
  <c r="AJ32" i="16" l="1"/>
  <c r="AJ9" i="16"/>
  <c r="AI32" i="16"/>
  <c r="AI25" i="16"/>
  <c r="AI17" i="16"/>
  <c r="AI14" i="16"/>
  <c r="AI28" i="16"/>
  <c r="AI13" i="16"/>
  <c r="AI12" i="16"/>
  <c r="AI24" i="16"/>
  <c r="AI21" i="16"/>
  <c r="AI29" i="16"/>
  <c r="AI33" i="16"/>
  <c r="AI11" i="16"/>
  <c r="AI15" i="16"/>
  <c r="AI23" i="16"/>
  <c r="AI26" i="16"/>
  <c r="AI30" i="16"/>
  <c r="AI34" i="16"/>
  <c r="AI18" i="16"/>
  <c r="AI19" i="16"/>
  <c r="AI20" i="16"/>
  <c r="AI22" i="16"/>
  <c r="AI16" i="16"/>
  <c r="AI27" i="16"/>
  <c r="AI31" i="16"/>
  <c r="AK7" i="16" l="1"/>
  <c r="AK9" i="16" s="1"/>
  <c r="AK26" i="16" l="1"/>
  <c r="AK6" i="16"/>
  <c r="AJ11" i="16"/>
  <c r="AJ20" i="16"/>
  <c r="AJ27" i="16"/>
  <c r="AJ12" i="16"/>
  <c r="AJ16" i="16"/>
  <c r="AJ19" i="16"/>
  <c r="AJ21" i="16"/>
  <c r="AJ25" i="16"/>
  <c r="AJ30" i="16"/>
  <c r="AJ34" i="16"/>
  <c r="AJ18" i="16"/>
  <c r="AJ33" i="16"/>
  <c r="AJ17" i="16"/>
  <c r="AJ23" i="16"/>
  <c r="AJ22" i="16"/>
  <c r="AJ24" i="16"/>
  <c r="AJ28" i="16"/>
  <c r="AJ31" i="16"/>
  <c r="AJ35" i="16"/>
  <c r="AJ14" i="16"/>
  <c r="AJ13" i="16"/>
  <c r="AJ29" i="16"/>
  <c r="AJ15" i="16"/>
  <c r="AJ26" i="16"/>
  <c r="AK13" i="16" l="1"/>
  <c r="AK25" i="16"/>
  <c r="AK35" i="16"/>
  <c r="AK15" i="16"/>
  <c r="AK11" i="16"/>
  <c r="AK19" i="16"/>
  <c r="AK30" i="16"/>
  <c r="AK12" i="16"/>
  <c r="AK16" i="16"/>
  <c r="AK28" i="16"/>
  <c r="AK34" i="16"/>
  <c r="AK18" i="16"/>
  <c r="AK23" i="16"/>
  <c r="AK31" i="16"/>
  <c r="AL7" i="16"/>
  <c r="AL34" i="16" l="1"/>
  <c r="AL9" i="16"/>
  <c r="AK21" i="16"/>
  <c r="AK14" i="16"/>
  <c r="AK27" i="16"/>
  <c r="AK24" i="16"/>
  <c r="AK33" i="16"/>
  <c r="AK32" i="16"/>
  <c r="AK17" i="16"/>
  <c r="AK20" i="16"/>
  <c r="AK22" i="16"/>
  <c r="AK29" i="16"/>
  <c r="AL23" i="16" l="1"/>
  <c r="AL14" i="16"/>
  <c r="AL20" i="16"/>
  <c r="AM7" i="16"/>
  <c r="AM32" i="16" l="1"/>
  <c r="AM9" i="16"/>
  <c r="AL28" i="16"/>
  <c r="AL17" i="16"/>
  <c r="AL31" i="16"/>
  <c r="AL11" i="16"/>
  <c r="AL18" i="16"/>
  <c r="AL33" i="16"/>
  <c r="AL15" i="16"/>
  <c r="AL21" i="16"/>
  <c r="AL22" i="16"/>
  <c r="AL29" i="16"/>
  <c r="AL35" i="16"/>
  <c r="AL12" i="16"/>
  <c r="AL19" i="16"/>
  <c r="AL27" i="16"/>
  <c r="AL32" i="16"/>
  <c r="AL16" i="16"/>
  <c r="AL24" i="16"/>
  <c r="AL13" i="16"/>
  <c r="AL25" i="16"/>
  <c r="AL26" i="16"/>
  <c r="AL30" i="16"/>
  <c r="AM29" i="16" l="1"/>
  <c r="AM25" i="16"/>
  <c r="AN7" i="16"/>
  <c r="AN33" i="16" l="1"/>
  <c r="AN9" i="16"/>
  <c r="AM33" i="16"/>
  <c r="AM20" i="16"/>
  <c r="AM19" i="16"/>
  <c r="AM16" i="16"/>
  <c r="AM34" i="16"/>
  <c r="AM18" i="16"/>
  <c r="AM27" i="16"/>
  <c r="AM13" i="16"/>
  <c r="AM12" i="16"/>
  <c r="AM21" i="16"/>
  <c r="AM30" i="16"/>
  <c r="AM35" i="16"/>
  <c r="AM22" i="16"/>
  <c r="AM11" i="16"/>
  <c r="AM23" i="16"/>
  <c r="AM26" i="16"/>
  <c r="AM31" i="16"/>
  <c r="AM14" i="16"/>
  <c r="AM15" i="16"/>
  <c r="AM24" i="16"/>
  <c r="AM17" i="16"/>
  <c r="AM28" i="16"/>
  <c r="AN35" i="16"/>
  <c r="AN31" i="16"/>
  <c r="AN16" i="16" l="1"/>
  <c r="AO7" i="16"/>
  <c r="AO33" i="16" l="1"/>
  <c r="AO9" i="16"/>
  <c r="AN18" i="16"/>
  <c r="AN25" i="16"/>
  <c r="AN23" i="16"/>
  <c r="AN13" i="16"/>
  <c r="AN17" i="16"/>
  <c r="AN20" i="16"/>
  <c r="AN34" i="16"/>
  <c r="AN28" i="16"/>
  <c r="AN24" i="16"/>
  <c r="AN30" i="16"/>
  <c r="AN14" i="16"/>
  <c r="AN22" i="16"/>
  <c r="AN26" i="16"/>
  <c r="AN29" i="16"/>
  <c r="AN32" i="16"/>
  <c r="AN12" i="16"/>
  <c r="AN19" i="16"/>
  <c r="AN11" i="16"/>
  <c r="AN21" i="16"/>
  <c r="AN15" i="16"/>
  <c r="AN27" i="16"/>
  <c r="AO19" i="16" l="1"/>
  <c r="AO17" i="16"/>
  <c r="AO28" i="16"/>
  <c r="AO16" i="16"/>
  <c r="AO20" i="16"/>
  <c r="AO35" i="16"/>
  <c r="AO22" i="16"/>
  <c r="AO11" i="16"/>
  <c r="AO24" i="16"/>
  <c r="AO14" i="16"/>
  <c r="AO18" i="16"/>
  <c r="AO30" i="16"/>
  <c r="AO31" i="16"/>
  <c r="AP7" i="16"/>
  <c r="AP33" i="16" l="1"/>
  <c r="AP9" i="16"/>
  <c r="AO23" i="16"/>
  <c r="AO27" i="16"/>
  <c r="AO29" i="16"/>
  <c r="AO26" i="16"/>
  <c r="AO12" i="16"/>
  <c r="AO25" i="16"/>
  <c r="AO13" i="16"/>
  <c r="AO15" i="16"/>
  <c r="AO32" i="16"/>
  <c r="AO21" i="16"/>
  <c r="AO34" i="16"/>
  <c r="AP19" i="16" l="1"/>
  <c r="AP11" i="16"/>
  <c r="AP29" i="16"/>
  <c r="AP22" i="16"/>
  <c r="AP21" i="16"/>
  <c r="AP32" i="16"/>
  <c r="AP14" i="16"/>
  <c r="AP13" i="16"/>
  <c r="AP15" i="16"/>
  <c r="AQ7" i="16"/>
  <c r="AQ34" i="16" l="1"/>
  <c r="AQ9" i="16"/>
  <c r="AP16" i="16"/>
  <c r="AP26" i="16"/>
  <c r="AP27" i="16"/>
  <c r="AP30" i="16"/>
  <c r="AP34" i="16"/>
  <c r="AP12" i="16"/>
  <c r="AP20" i="16"/>
  <c r="AP18" i="16"/>
  <c r="AP28" i="16"/>
  <c r="AP31" i="16"/>
  <c r="AP35" i="16"/>
  <c r="AP17" i="16"/>
  <c r="AP24" i="16"/>
  <c r="AP23" i="16"/>
  <c r="AP25" i="16"/>
  <c r="AQ25" i="16" l="1"/>
  <c r="AQ28" i="16"/>
  <c r="AQ15" i="16"/>
  <c r="AQ24" i="16"/>
  <c r="AQ16" i="16"/>
  <c r="AQ31" i="16"/>
  <c r="AR7" i="16"/>
  <c r="AR9" i="16" s="1"/>
  <c r="AR34" i="16" l="1"/>
  <c r="AR6" i="16"/>
  <c r="AQ17" i="16"/>
  <c r="AQ32" i="16"/>
  <c r="AQ14" i="16"/>
  <c r="AQ20" i="16"/>
  <c r="AQ27" i="16"/>
  <c r="AQ35" i="16"/>
  <c r="AQ13" i="16"/>
  <c r="AQ12" i="16"/>
  <c r="AQ19" i="16"/>
  <c r="AQ21" i="16"/>
  <c r="AQ29" i="16"/>
  <c r="AQ33" i="16"/>
  <c r="AQ18" i="16"/>
  <c r="AQ11" i="16"/>
  <c r="AQ23" i="16"/>
  <c r="AQ22" i="16"/>
  <c r="AQ26" i="16"/>
  <c r="AQ30" i="16"/>
  <c r="AR35" i="16" l="1"/>
  <c r="AR13" i="16"/>
  <c r="AR19" i="16"/>
  <c r="AR22" i="16"/>
  <c r="AR23" i="16"/>
  <c r="AR14" i="16"/>
  <c r="AR29" i="16"/>
  <c r="AR16" i="16"/>
  <c r="AR31" i="16"/>
  <c r="AR12" i="16"/>
  <c r="AR18" i="16"/>
  <c r="AR17" i="16"/>
  <c r="AR21" i="16"/>
  <c r="AR25" i="16"/>
  <c r="AR26" i="16"/>
  <c r="AR32" i="16"/>
  <c r="AR15" i="16"/>
  <c r="AR33" i="16"/>
  <c r="AR24" i="16"/>
  <c r="AR27" i="16"/>
  <c r="AS7" i="16"/>
  <c r="AS35" i="16" l="1"/>
  <c r="AS9" i="16"/>
  <c r="AR11" i="16"/>
  <c r="AR28" i="16"/>
  <c r="AR20" i="16"/>
  <c r="AR30" i="16"/>
  <c r="AS13" i="16" l="1"/>
  <c r="AS24" i="16"/>
  <c r="AS17" i="16"/>
  <c r="AS30" i="16"/>
  <c r="AT7" i="16"/>
  <c r="AT32" i="16" l="1"/>
  <c r="AT9" i="16"/>
  <c r="AS15" i="16"/>
  <c r="AS21" i="16"/>
  <c r="AS25" i="16"/>
  <c r="AS32" i="16"/>
  <c r="AS12" i="16"/>
  <c r="AS20" i="16"/>
  <c r="AS27" i="16"/>
  <c r="AS26" i="16"/>
  <c r="AS11" i="16"/>
  <c r="AS14" i="16"/>
  <c r="AS23" i="16"/>
  <c r="AS29" i="16"/>
  <c r="AS31" i="16"/>
  <c r="AS33" i="16"/>
  <c r="AS16" i="16"/>
  <c r="AS18" i="16"/>
  <c r="AS22" i="16"/>
  <c r="AS19" i="16"/>
  <c r="AS28" i="16"/>
  <c r="AS34" i="16"/>
  <c r="AT13" i="16" l="1"/>
  <c r="AT19" i="16"/>
  <c r="AT35" i="16"/>
  <c r="AT18" i="16"/>
  <c r="AT28" i="16"/>
  <c r="AT26" i="16"/>
  <c r="AT31" i="16"/>
  <c r="AT14" i="16"/>
  <c r="AT12" i="16"/>
  <c r="AT23" i="16"/>
  <c r="AT33" i="16"/>
  <c r="AT24" i="16"/>
  <c r="AT25" i="16"/>
  <c r="AT17" i="16"/>
  <c r="AT11" i="16"/>
  <c r="AT16" i="16"/>
  <c r="AT21" i="16"/>
  <c r="AT27" i="16"/>
  <c r="AT30" i="16"/>
  <c r="AT34" i="16"/>
  <c r="AT20" i="16"/>
  <c r="AU7" i="16"/>
  <c r="AU34" i="16" l="1"/>
  <c r="AU9" i="16"/>
  <c r="AT15" i="16"/>
  <c r="AT22" i="16"/>
  <c r="AT29" i="16"/>
  <c r="AU35" i="16" l="1"/>
  <c r="AU20" i="16"/>
  <c r="AU30" i="16"/>
  <c r="AU24" i="16"/>
  <c r="AU15" i="16"/>
  <c r="AU26" i="16"/>
  <c r="AU11" i="16"/>
  <c r="AU19" i="16"/>
  <c r="AU16" i="16"/>
  <c r="AU27" i="16"/>
  <c r="AU31" i="16"/>
  <c r="AU14" i="16"/>
  <c r="AV7" i="16"/>
  <c r="AV34" i="16" l="1"/>
  <c r="AV9" i="16"/>
  <c r="AU22" i="16"/>
  <c r="AU17" i="16"/>
  <c r="AU28" i="16"/>
  <c r="AU32" i="16"/>
  <c r="AU23" i="16"/>
  <c r="AU13" i="16"/>
  <c r="AU25" i="16"/>
  <c r="AU12" i="16"/>
  <c r="AU18" i="16"/>
  <c r="AU21" i="16"/>
  <c r="AU29" i="16"/>
  <c r="AU33" i="16"/>
  <c r="AV24" i="16" l="1"/>
  <c r="AV26" i="16"/>
  <c r="AV29" i="16"/>
  <c r="AV11" i="16"/>
  <c r="AV32" i="16"/>
  <c r="AV28" i="16"/>
  <c r="AV19" i="16"/>
  <c r="AV17" i="16"/>
  <c r="AV21" i="16"/>
  <c r="AV20" i="16"/>
  <c r="AV35" i="16"/>
  <c r="AV31" i="16"/>
  <c r="AV14" i="16"/>
  <c r="AV22" i="16"/>
  <c r="AV12" i="16"/>
  <c r="AV16" i="16"/>
  <c r="AV23" i="16"/>
  <c r="AV27" i="16"/>
  <c r="AV33" i="16"/>
  <c r="AV13" i="16"/>
  <c r="AW7" i="16"/>
  <c r="AW34" i="16" l="1"/>
  <c r="AW9" i="16"/>
  <c r="AV18" i="16"/>
  <c r="AV25" i="16"/>
  <c r="AV15" i="16"/>
  <c r="AV30" i="16"/>
  <c r="AW12" i="16" l="1"/>
  <c r="AW21" i="16"/>
  <c r="AW31" i="16"/>
  <c r="AW13" i="16"/>
  <c r="AW25" i="16"/>
  <c r="AW29" i="16"/>
  <c r="AW17" i="16"/>
  <c r="AW33" i="16"/>
  <c r="AW30" i="16"/>
  <c r="AX7" i="16"/>
  <c r="AX33" i="16" l="1"/>
  <c r="AX9" i="16"/>
  <c r="AW14" i="16"/>
  <c r="AW24" i="16"/>
  <c r="AW26" i="16"/>
  <c r="AW16" i="16"/>
  <c r="AW15" i="16"/>
  <c r="AW22" i="16"/>
  <c r="AW20" i="16"/>
  <c r="AW27" i="16"/>
  <c r="AW35" i="16"/>
  <c r="AW32" i="16"/>
  <c r="AW18" i="16"/>
  <c r="AW11" i="16"/>
  <c r="AW23" i="16"/>
  <c r="AW19" i="16"/>
  <c r="AW28" i="16"/>
  <c r="AX17" i="16" l="1"/>
  <c r="AX26" i="16"/>
  <c r="AX11" i="16"/>
  <c r="AX27" i="16"/>
  <c r="AX16" i="16"/>
  <c r="AX29" i="16"/>
  <c r="AY7" i="16"/>
  <c r="AY9" i="16" s="1"/>
  <c r="AY34" i="16" l="1"/>
  <c r="AY6" i="16"/>
  <c r="AX20" i="16"/>
  <c r="AX30" i="16"/>
  <c r="AX15" i="16"/>
  <c r="AX22" i="16"/>
  <c r="AX32" i="16"/>
  <c r="AX34" i="16"/>
  <c r="AX12" i="16"/>
  <c r="AX24" i="16"/>
  <c r="AX18" i="16"/>
  <c r="AX28" i="16"/>
  <c r="AX31" i="16"/>
  <c r="AX35" i="16"/>
  <c r="AX14" i="16"/>
  <c r="AX19" i="16"/>
  <c r="AX13" i="16"/>
  <c r="AX21" i="16"/>
  <c r="AX23" i="16"/>
  <c r="AX25" i="16"/>
  <c r="AY35" i="16"/>
  <c r="AY16" i="16"/>
  <c r="AY11" i="16" l="1"/>
  <c r="AY15" i="16"/>
  <c r="AY18" i="16"/>
  <c r="AY27" i="16"/>
  <c r="AY19" i="16"/>
  <c r="AY17" i="16"/>
  <c r="AY20" i="16"/>
  <c r="AY22" i="16"/>
  <c r="AY31" i="16"/>
  <c r="AY13" i="16"/>
  <c r="AY24" i="16"/>
  <c r="AY28" i="16"/>
  <c r="AZ7" i="16"/>
  <c r="AZ34" i="16" l="1"/>
  <c r="AZ9" i="16"/>
  <c r="AY21" i="16"/>
  <c r="AY32" i="16"/>
  <c r="AY14" i="16"/>
  <c r="AY12" i="16"/>
  <c r="AY23" i="16"/>
  <c r="AY25" i="16"/>
  <c r="AY29" i="16"/>
  <c r="AY33" i="16"/>
  <c r="AY26" i="16"/>
  <c r="AY30" i="16"/>
  <c r="AZ35" i="16"/>
  <c r="AZ19" i="16" l="1"/>
  <c r="AZ24" i="16"/>
  <c r="AZ17" i="16"/>
  <c r="AZ25" i="16"/>
  <c r="AZ16" i="16"/>
  <c r="AZ31" i="16"/>
  <c r="AZ15" i="16"/>
  <c r="AZ26" i="16"/>
  <c r="AZ32" i="16"/>
  <c r="AZ23" i="16"/>
  <c r="AZ13" i="16"/>
  <c r="AZ22" i="16"/>
  <c r="BA7" i="16"/>
  <c r="BA32" i="16" l="1"/>
  <c r="BA9" i="16"/>
  <c r="AZ11" i="16"/>
  <c r="AZ18" i="16"/>
  <c r="AZ20" i="16"/>
  <c r="AZ27" i="16"/>
  <c r="AZ33" i="16"/>
  <c r="AZ12" i="16"/>
  <c r="AZ14" i="16"/>
  <c r="AZ29" i="16"/>
  <c r="AZ21" i="16"/>
  <c r="AZ28" i="16"/>
  <c r="AZ30" i="16"/>
  <c r="BA14" i="16" l="1"/>
  <c r="BA34" i="16"/>
  <c r="BA22" i="16"/>
  <c r="BA27" i="16"/>
  <c r="BA28" i="16"/>
  <c r="BA35" i="16"/>
  <c r="BA16" i="16"/>
  <c r="BA26" i="16"/>
  <c r="BA13" i="16"/>
  <c r="BA25" i="16"/>
  <c r="BA15" i="16"/>
  <c r="BA12" i="16"/>
  <c r="BA18" i="16"/>
  <c r="BA20" i="16"/>
  <c r="BA19" i="16"/>
  <c r="BA31" i="16"/>
  <c r="BA30" i="16"/>
  <c r="BB7" i="16"/>
  <c r="BB34" i="16" l="1"/>
  <c r="BB9" i="16"/>
  <c r="BA29" i="16"/>
  <c r="BA21" i="16"/>
  <c r="BA17" i="16"/>
  <c r="BA11" i="16"/>
  <c r="BA23" i="16"/>
  <c r="BA24" i="16"/>
  <c r="BA33" i="16"/>
  <c r="BB35" i="16" l="1"/>
  <c r="BC7" i="16"/>
  <c r="BC34" i="16" l="1"/>
  <c r="BC9" i="16"/>
  <c r="BB22" i="16"/>
  <c r="BB21" i="16"/>
  <c r="BB24" i="16"/>
  <c r="BB28" i="16"/>
  <c r="BB31" i="16"/>
  <c r="BB12" i="16"/>
  <c r="BB20" i="16"/>
  <c r="BB23" i="16"/>
  <c r="BB29" i="16"/>
  <c r="BB32" i="16"/>
  <c r="BB19" i="16"/>
  <c r="BB33" i="16"/>
  <c r="BB14" i="16"/>
  <c r="BB11" i="16"/>
  <c r="BB17" i="16"/>
  <c r="BB26" i="16"/>
  <c r="BB25" i="16"/>
  <c r="BB16" i="16"/>
  <c r="BB15" i="16"/>
  <c r="BB13" i="16"/>
  <c r="BB18" i="16"/>
  <c r="BB27" i="16"/>
  <c r="BB30" i="16"/>
  <c r="BC35" i="16"/>
  <c r="BC33" i="16"/>
  <c r="BC32" i="16"/>
  <c r="BC31" i="16"/>
  <c r="BC29" i="16"/>
  <c r="BC28" i="16"/>
  <c r="BC27" i="16"/>
  <c r="BC21" i="16"/>
  <c r="BC17" i="16"/>
  <c r="BC16" i="16"/>
  <c r="BC23" i="16"/>
  <c r="BC24" i="16"/>
  <c r="BC22" i="16"/>
  <c r="BC18" i="16"/>
  <c r="BC12" i="16"/>
  <c r="BD7" i="16"/>
  <c r="BD9" i="16" s="1"/>
  <c r="BC15" i="16"/>
  <c r="BC11" i="16"/>
  <c r="BC13" i="16"/>
  <c r="BC14" i="16" l="1"/>
  <c r="BC25" i="16"/>
  <c r="BC19" i="16"/>
  <c r="BC20" i="16"/>
  <c r="BC26" i="16"/>
  <c r="BC30" i="16"/>
  <c r="BD35" i="16"/>
  <c r="BD34" i="16"/>
  <c r="BD33" i="16"/>
  <c r="BD32" i="16"/>
  <c r="BD31" i="16"/>
  <c r="BD30" i="16"/>
  <c r="BD27" i="16"/>
  <c r="BD26" i="16"/>
  <c r="BD25" i="16"/>
  <c r="BD20" i="16"/>
  <c r="BD15" i="16"/>
  <c r="BD28" i="16"/>
  <c r="BD23" i="16"/>
  <c r="BD29" i="16"/>
  <c r="BD24" i="16"/>
  <c r="BD21" i="16"/>
  <c r="BD22" i="16"/>
  <c r="BD17" i="16"/>
  <c r="BD11" i="16"/>
  <c r="BD14" i="16"/>
  <c r="BE7" i="16"/>
  <c r="BE9" i="16" s="1"/>
  <c r="BD16" i="16"/>
  <c r="BD13" i="16"/>
  <c r="BD19" i="16"/>
  <c r="BD18" i="16"/>
  <c r="BD12" i="16"/>
  <c r="BE26" i="16" l="1"/>
  <c r="BE35" i="16"/>
  <c r="BE33" i="16"/>
  <c r="BE31" i="16"/>
  <c r="BE29" i="16"/>
  <c r="BE28" i="16"/>
  <c r="BE32" i="16"/>
  <c r="BE24" i="16"/>
  <c r="BE19" i="16"/>
  <c r="BE34" i="16"/>
  <c r="BE21" i="16"/>
  <c r="BE18" i="16"/>
  <c r="BE30" i="16"/>
  <c r="BE22" i="16"/>
  <c r="BE27" i="16"/>
  <c r="BE25" i="16"/>
  <c r="BE15" i="16"/>
  <c r="BE14" i="16"/>
  <c r="BE11" i="16"/>
  <c r="BE23" i="16"/>
  <c r="BE20" i="16"/>
  <c r="BE16" i="16"/>
  <c r="BE13" i="16"/>
  <c r="BE12" i="16"/>
  <c r="BF7" i="16"/>
  <c r="BF6" i="16" l="1"/>
  <c r="BF9" i="16"/>
  <c r="BE17" i="16"/>
  <c r="BF35" i="16" l="1"/>
  <c r="BF34" i="16"/>
  <c r="BF33" i="16"/>
  <c r="BF32" i="16"/>
  <c r="BF31" i="16"/>
  <c r="BF30" i="16"/>
  <c r="BF25" i="16"/>
  <c r="BF29" i="16"/>
  <c r="BF28" i="16"/>
  <c r="BF27" i="16"/>
  <c r="BF23" i="16"/>
  <c r="BF22" i="16"/>
  <c r="BF18" i="16"/>
  <c r="BF24" i="16"/>
  <c r="BF26" i="16"/>
  <c r="BF19" i="16"/>
  <c r="BF20" i="16"/>
  <c r="BF16" i="16"/>
  <c r="BF13" i="16"/>
  <c r="BF12" i="16"/>
  <c r="BG7" i="16"/>
  <c r="BG9" i="16" s="1"/>
  <c r="BF21" i="16"/>
  <c r="BF17" i="16"/>
  <c r="BF11" i="16"/>
  <c r="BF15" i="16"/>
  <c r="BF14" i="16"/>
  <c r="BG35" i="16" l="1"/>
  <c r="BG34" i="16"/>
  <c r="BG33" i="16"/>
  <c r="BG32" i="16"/>
  <c r="BG31" i="16"/>
  <c r="BG30" i="16"/>
  <c r="BG29" i="16"/>
  <c r="BG28" i="16"/>
  <c r="BG27" i="16"/>
  <c r="BG26" i="16"/>
  <c r="BG25" i="16"/>
  <c r="BG21" i="16"/>
  <c r="BG17" i="16"/>
  <c r="BG16" i="16"/>
  <c r="BG22" i="16"/>
  <c r="BG19" i="16"/>
  <c r="BG20" i="16"/>
  <c r="BG23" i="16"/>
  <c r="BG12" i="16"/>
  <c r="BH7" i="16"/>
  <c r="BH9" i="16" s="1"/>
  <c r="BG11" i="16"/>
  <c r="BG24" i="16"/>
  <c r="BG18" i="16"/>
  <c r="BG15" i="16"/>
  <c r="BG14" i="16"/>
  <c r="BG13" i="16"/>
  <c r="BH35" i="16" l="1"/>
  <c r="BH34" i="16"/>
  <c r="BH33" i="16"/>
  <c r="BH32" i="16"/>
  <c r="BH31" i="16"/>
  <c r="BH30" i="16"/>
  <c r="BH27" i="16"/>
  <c r="BH26" i="16"/>
  <c r="BH25" i="16"/>
  <c r="BH29" i="16"/>
  <c r="BH20" i="16"/>
  <c r="BH15" i="16"/>
  <c r="BH23" i="16"/>
  <c r="BH24" i="16"/>
  <c r="BH21" i="16"/>
  <c r="BH28" i="16"/>
  <c r="BH11" i="16"/>
  <c r="BI7" i="16"/>
  <c r="BI9" i="16" s="1"/>
  <c r="BH18" i="16"/>
  <c r="BH17" i="16"/>
  <c r="BH14" i="16"/>
  <c r="BH19" i="16"/>
  <c r="BH13" i="16"/>
  <c r="BH22" i="16"/>
  <c r="BH16" i="16"/>
  <c r="BH12" i="16"/>
  <c r="BI35" i="16" l="1"/>
  <c r="BI33" i="16"/>
  <c r="BI31" i="16"/>
  <c r="BI26" i="16"/>
  <c r="BI34" i="16"/>
  <c r="BI32" i="16"/>
  <c r="BI30" i="16"/>
  <c r="BI29" i="16"/>
  <c r="BI28" i="16"/>
  <c r="BI27" i="16"/>
  <c r="BI24" i="16"/>
  <c r="BI19" i="16"/>
  <c r="BI23" i="16"/>
  <c r="BI20" i="16"/>
  <c r="BI17" i="16"/>
  <c r="BI25" i="16"/>
  <c r="BI21" i="16"/>
  <c r="BI22" i="16"/>
  <c r="BI18" i="16"/>
  <c r="BI14" i="16"/>
  <c r="BI11" i="16"/>
  <c r="BI15" i="16"/>
  <c r="BI13" i="16"/>
  <c r="BI16" i="16"/>
  <c r="BI12" i="16"/>
  <c r="BJ7" i="16"/>
  <c r="BJ9" i="16" s="1"/>
  <c r="BJ35" i="16" l="1"/>
  <c r="BJ34" i="16"/>
  <c r="BJ33" i="16"/>
  <c r="BJ32" i="16"/>
  <c r="BJ31" i="16"/>
  <c r="BJ30" i="16"/>
  <c r="BJ25" i="16"/>
  <c r="BJ29" i="16"/>
  <c r="BJ28" i="16"/>
  <c r="BJ27" i="16"/>
  <c r="BJ23" i="16"/>
  <c r="BJ22" i="16"/>
  <c r="BJ18" i="16"/>
  <c r="BJ26" i="16"/>
  <c r="BJ21" i="16"/>
  <c r="BJ24" i="16"/>
  <c r="BJ20" i="16"/>
  <c r="BJ17" i="16"/>
  <c r="BJ15" i="16"/>
  <c r="BJ13" i="16"/>
  <c r="BJ19" i="16"/>
  <c r="BJ16" i="16"/>
  <c r="BJ12" i="16"/>
  <c r="BK7" i="16"/>
  <c r="BK9" i="16" s="1"/>
  <c r="BJ11" i="16"/>
  <c r="BJ14" i="16"/>
  <c r="BK35" i="16" l="1"/>
  <c r="BK34" i="16"/>
  <c r="BK33" i="16"/>
  <c r="BK32" i="16"/>
  <c r="BK31" i="16"/>
  <c r="BK30" i="16"/>
  <c r="BK29" i="16"/>
  <c r="BK28" i="16"/>
  <c r="BK27" i="16"/>
  <c r="BK26" i="16"/>
  <c r="BK21" i="16"/>
  <c r="BK17" i="16"/>
  <c r="BK16" i="16"/>
  <c r="BK25" i="16"/>
  <c r="BK24" i="16"/>
  <c r="BK18" i="16"/>
  <c r="BK22" i="16"/>
  <c r="BK19" i="16"/>
  <c r="BK20" i="16"/>
  <c r="BK23" i="16"/>
  <c r="BK12" i="16"/>
  <c r="BL7" i="16"/>
  <c r="BL9" i="16" s="1"/>
  <c r="BK11" i="16"/>
  <c r="BK14" i="16"/>
  <c r="BK15" i="16"/>
  <c r="BK13" i="16"/>
  <c r="BL35" i="16" l="1"/>
  <c r="BL34" i="16"/>
  <c r="BL33" i="16"/>
  <c r="BL32" i="16"/>
  <c r="BL31" i="16"/>
  <c r="BL30" i="16"/>
  <c r="BL29" i="16"/>
  <c r="BL27" i="16"/>
  <c r="BL26" i="16"/>
  <c r="BL25" i="16"/>
  <c r="BL20" i="16"/>
  <c r="BL15" i="16"/>
  <c r="BL22" i="16"/>
  <c r="BL19" i="16"/>
  <c r="BL28" i="16"/>
  <c r="BL23" i="16"/>
  <c r="BL16" i="16"/>
  <c r="BL11" i="16"/>
  <c r="BL24" i="16"/>
  <c r="BL21" i="16"/>
  <c r="BL14" i="16"/>
  <c r="BL13" i="16"/>
  <c r="BL18" i="16"/>
  <c r="BL17" i="16"/>
  <c r="BL12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<sst xmlns="http://schemas.openxmlformats.org/spreadsheetml/2006/main" count="177" uniqueCount="34">
  <si>
    <t>СВЕДЕНИЯ О ДИАГРАММЕ ГАНТА</t>
  </si>
  <si>
    <t xml:space="preserve">Визуализируйте и отслеживайте свои проекты с помощью этого шаблона диаграммы Ганта. Для начала введите задачи, над которыми вы работаете, в разделе "Описание вехи", а затем укажите сведения о каждой задаче. Данные будут обновляться автоматически, и вы можете легко вставлять новые задачи или использовать панель прокрутки временной шкалы. </t>
  </si>
  <si>
    <t xml:space="preserve">• Используйте ход выполнения, чтобы указать завершенную часть проекта, добавив процентное значение. 
• Добавьте день начала проекта в поле "Дата начала". 
• Завершите вычисления, заполнив количество дней, необходимое для выполнения проекта, в поле "Количество дней". </t>
  </si>
  <si>
    <t>НАЗВАНИЕ ПРОЕКТА</t>
  </si>
  <si>
    <t>Название компании</t>
  </si>
  <si>
    <t>Условные обозначения:</t>
  </si>
  <si>
    <t>Согласно плану</t>
  </si>
  <si>
    <t>Низкий риск</t>
  </si>
  <si>
    <t>Средний риск</t>
  </si>
  <si>
    <t>Высокий риск</t>
  </si>
  <si>
    <t>Не назначено</t>
  </si>
  <si>
    <t>Руководитель проекта</t>
  </si>
  <si>
    <t>Дата начала проекта:</t>
  </si>
  <si>
    <t>Шаг прокрутки:</t>
  </si>
  <si>
    <t>Описание вехи</t>
  </si>
  <si>
    <t>Категория</t>
  </si>
  <si>
    <t>Кому назначено</t>
  </si>
  <si>
    <t>Ход выполнения</t>
  </si>
  <si>
    <t>Начало</t>
  </si>
  <si>
    <t>Дни</t>
  </si>
  <si>
    <t>ЗАГОЛОВОК 1</t>
  </si>
  <si>
    <t>Задача 1</t>
  </si>
  <si>
    <t>Цель</t>
  </si>
  <si>
    <t>Имя</t>
  </si>
  <si>
    <t>Задача 2</t>
  </si>
  <si>
    <t>Веха</t>
  </si>
  <si>
    <t>Задача 3</t>
  </si>
  <si>
    <t>Задача 4</t>
  </si>
  <si>
    <t>Задача 5</t>
  </si>
  <si>
    <t>ЗАГОЛОВОК 2</t>
  </si>
  <si>
    <t>По плану</t>
  </si>
  <si>
    <t>ЗАГОЛОВОК 3</t>
  </si>
  <si>
    <t>ЗАГОЛОВОК 4</t>
  </si>
  <si>
    <t>Чтобы добавить дополнительные данные, вставьте новые строки НАД этой.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</si>
</sst>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* #,##0.00_);_(* \(#,##0.00\);_(* &quot;-&quot;??_);_(@_)"/>
    <numFmt numFmtId="165" formatCode="_-* #,##0.00\ &quot;lei&quot;_-;\-* #,##0.00\ &quot;lei&quot;_-;_-* &quot;-&quot;??\ &quot;lei&quot;_-;_-@_-"/>
    <numFmt numFmtId="166" formatCode="_-* #,##0\ &quot;lei&quot;_-;\-* #,##0\ &quot;lei&quot;_-;_-* &quot;-&quot;\ &quot;lei&quot;_-;_-@_-"/>
    <numFmt numFmtId="167" formatCode="#,##0_ ;\-#,##0\ "/>
    <numFmt numFmtId="168" formatCode="d"/>
  </numFmts>
  <fonts count="45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1"/>
      <color indexed="12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 tint="0.34998626667073579"/>
      <name val="Calibri"/>
      <family val="2"/>
      <scheme val="major"/>
    </font>
    <font>
      <b/>
      <sz val="11"/>
      <color theme="1" tint="0.499984740745262"/>
      <name val="Calibri"/>
      <family val="2"/>
      <scheme val="minor"/>
    </font>
    <font>
      <sz val="10"/>
      <color theme="1" tint="0.499984740745262"/>
      <name val="Arial"/>
      <family val="2"/>
    </font>
    <font>
      <sz val="20"/>
      <name val="Calibri"/>
      <family val="2"/>
      <scheme val="maj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6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name val="Calibri"/>
      <family val="2"/>
      <scheme val="major"/>
    </font>
    <font>
      <b/>
      <sz val="22"/>
      <name val="Calibri"/>
      <family val="2"/>
      <scheme val="major"/>
    </font>
    <font>
      <sz val="14"/>
      <color theme="0"/>
      <name val="Calibri"/>
      <family val="2"/>
      <scheme val="minor"/>
    </font>
    <font>
      <b/>
      <sz val="26"/>
      <color theme="0"/>
      <name val="Calibri"/>
      <family val="2"/>
      <scheme val="major"/>
    </font>
    <font>
      <b/>
      <sz val="16"/>
      <color theme="0"/>
      <name val="Calibri"/>
      <family val="2"/>
      <scheme val="minor"/>
    </font>
    <font>
      <b/>
      <sz val="16"/>
      <name val="Calibri"/>
      <family val="2"/>
      <scheme val="minor"/>
    </font>
    <font>
      <b/>
      <sz val="26"/>
      <name val="Calibri"/>
      <family val="2"/>
      <scheme val="major"/>
    </font>
    <font>
      <b/>
      <sz val="16"/>
      <color rgb="FF000000"/>
      <name val="Calibri"/>
      <family val="2"/>
      <scheme val="minor"/>
    </font>
    <font>
      <sz val="22"/>
      <name val="Corbel"/>
      <family val="2"/>
    </font>
    <font>
      <sz val="20"/>
      <color theme="8" tint="0.59999389629810485"/>
      <name val="Calibri"/>
      <family val="2"/>
      <scheme val="major"/>
    </font>
    <font>
      <b/>
      <sz val="24"/>
      <color theme="0"/>
      <name val="Calibri"/>
      <family val="2"/>
      <scheme val="major"/>
    </font>
    <font>
      <sz val="14"/>
      <name val="Corbel"/>
      <family val="2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14999847407452621"/>
        <bgColor theme="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285E0"/>
        <bgColor indexed="64"/>
      </patternFill>
    </fill>
  </fills>
  <borders count="27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34998626667073579"/>
      </left>
      <right/>
      <top style="thin">
        <color theme="0" tint="-0.499984740745262"/>
      </top>
      <bottom/>
      <diagonal/>
    </border>
    <border>
      <left/>
      <right style="thin">
        <color theme="0" tint="-0.34998626667073579"/>
      </right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34998626667073579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0" tint="-0.499984740745262"/>
      </right>
      <top/>
      <bottom/>
      <diagonal/>
    </border>
    <border>
      <left/>
      <right/>
      <top/>
      <bottom style="thin">
        <color theme="1" tint="0.34998626667073579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14999847407452621"/>
      </left>
      <right/>
      <top/>
      <bottom style="thin">
        <color theme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Protection="0">
      <alignment horizontal="center" vertical="center"/>
    </xf>
    <xf numFmtId="0" fontId="10" fillId="0" borderId="0"/>
    <xf numFmtId="164" fontId="4" fillId="0" borderId="1" applyFont="0" applyFill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Alignment="0" applyProtection="0"/>
    <xf numFmtId="0" fontId="5" fillId="0" borderId="0" applyNumberFormat="0" applyFill="0" applyProtection="0">
      <alignment vertical="top"/>
    </xf>
    <xf numFmtId="0" fontId="4" fillId="0" borderId="0" applyNumberFormat="0" applyFill="0" applyProtection="0">
      <alignment horizontal="right" vertical="center" indent="1"/>
    </xf>
    <xf numFmtId="14" fontId="4" fillId="0" borderId="0" applyFont="0" applyFill="0" applyBorder="0">
      <alignment horizontal="center" vertical="center"/>
    </xf>
    <xf numFmtId="167" fontId="4" fillId="0" borderId="0" applyFont="0" applyFill="0" applyBorder="0" applyProtection="0">
      <alignment horizontal="center" vertical="center"/>
    </xf>
    <xf numFmtId="0" fontId="10" fillId="3" borderId="0" applyNumberFormat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15" borderId="0" applyNumberFormat="0" applyBorder="0" applyAlignment="0" applyProtection="0"/>
    <xf numFmtId="0" fontId="36" fillId="16" borderId="0" applyNumberFormat="0" applyBorder="0" applyAlignment="0" applyProtection="0"/>
    <xf numFmtId="0" fontId="37" fillId="17" borderId="0" applyNumberFormat="0" applyBorder="0" applyAlignment="0" applyProtection="0"/>
    <xf numFmtId="0" fontId="38" fillId="18" borderId="21" applyNumberFormat="0" applyAlignment="0" applyProtection="0"/>
    <xf numFmtId="0" fontId="39" fillId="19" borderId="22" applyNumberFormat="0" applyAlignment="0" applyProtection="0"/>
    <xf numFmtId="0" fontId="40" fillId="19" borderId="21" applyNumberFormat="0" applyAlignment="0" applyProtection="0"/>
    <xf numFmtId="0" fontId="41" fillId="0" borderId="23" applyNumberFormat="0" applyFill="0" applyAlignment="0" applyProtection="0"/>
    <xf numFmtId="0" fontId="21" fillId="20" borderId="24" applyNumberFormat="0" applyAlignment="0" applyProtection="0"/>
    <xf numFmtId="0" fontId="42" fillId="0" borderId="0" applyNumberFormat="0" applyFill="0" applyBorder="0" applyAlignment="0" applyProtection="0"/>
    <xf numFmtId="0" fontId="4" fillId="21" borderId="25" applyNumberFormat="0" applyFont="0" applyAlignment="0" applyProtection="0"/>
    <xf numFmtId="0" fontId="43" fillId="0" borderId="0" applyNumberFormat="0" applyFill="0" applyBorder="0" applyAlignment="0" applyProtection="0"/>
    <xf numFmtId="0" fontId="44" fillId="0" borderId="26" applyNumberFormat="0" applyFill="0" applyAlignment="0" applyProtection="0"/>
    <xf numFmtId="0" fontId="10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10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10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10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10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</cellStyleXfs>
  <cellXfs count="14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right" vertical="center"/>
    </xf>
    <xf numFmtId="0" fontId="7" fillId="0" borderId="0" xfId="0" applyFont="1"/>
    <xf numFmtId="0" fontId="8" fillId="0" borderId="0" xfId="1" applyFont="1" applyAlignment="1" applyProtection="1"/>
    <xf numFmtId="0" fontId="1" fillId="0" borderId="0" xfId="0" applyFont="1"/>
    <xf numFmtId="0" fontId="9" fillId="0" borderId="0" xfId="0" applyFont="1"/>
    <xf numFmtId="0" fontId="1" fillId="0" borderId="0" xfId="0" applyFont="1" applyAlignment="1">
      <alignment vertical="top"/>
    </xf>
    <xf numFmtId="0" fontId="10" fillId="0" borderId="0" xfId="3"/>
    <xf numFmtId="0" fontId="10" fillId="0" borderId="0" xfId="3" applyAlignment="1">
      <alignment wrapText="1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9" fontId="0" fillId="0" borderId="0" xfId="2" applyFont="1" applyFill="1" applyBorder="1">
      <alignment horizontal="center" vertical="center"/>
    </xf>
    <xf numFmtId="14" fontId="0" fillId="0" borderId="0" xfId="9" applyFont="1" applyFill="1" applyBorder="1">
      <alignment horizontal="center" vertical="center"/>
    </xf>
    <xf numFmtId="167" fontId="0" fillId="0" borderId="0" xfId="10" applyFont="1" applyFill="1" applyBorder="1">
      <alignment horizontal="center" vertical="center"/>
    </xf>
    <xf numFmtId="0" fontId="0" fillId="0" borderId="0" xfId="0" applyAlignment="1">
      <alignment horizontal="left" wrapText="1" indent="2"/>
    </xf>
    <xf numFmtId="0" fontId="3" fillId="10" borderId="0" xfId="0" applyFont="1" applyFill="1" applyAlignment="1">
      <alignment horizontal="center" vertical="center"/>
    </xf>
    <xf numFmtId="0" fontId="0" fillId="9" borderId="0" xfId="0" applyFill="1"/>
    <xf numFmtId="0" fontId="10" fillId="0" borderId="0" xfId="0" applyFont="1" applyAlignment="1">
      <alignment horizontal="center" vertical="center"/>
    </xf>
    <xf numFmtId="9" fontId="21" fillId="0" borderId="0" xfId="2" applyFont="1" applyFill="1" applyBorder="1">
      <alignment horizontal="center" vertical="center"/>
    </xf>
    <xf numFmtId="14" fontId="10" fillId="0" borderId="0" xfId="9" applyFont="1" applyFill="1" applyBorder="1">
      <alignment horizontal="center" vertical="center"/>
    </xf>
    <xf numFmtId="167" fontId="10" fillId="0" borderId="0" xfId="10" applyFont="1" applyFill="1" applyBorder="1">
      <alignment horizontal="center" vertical="center"/>
    </xf>
    <xf numFmtId="0" fontId="10" fillId="0" borderId="0" xfId="0" applyFont="1" applyAlignment="1">
      <alignment horizontal="left" vertical="center" wrapText="1" indent="2"/>
    </xf>
    <xf numFmtId="0" fontId="0" fillId="0" borderId="4" xfId="0" applyBorder="1" applyAlignment="1">
      <alignment horizontal="center" vertical="center"/>
    </xf>
    <xf numFmtId="0" fontId="0" fillId="10" borderId="5" xfId="0" applyFill="1" applyBorder="1" applyAlignment="1">
      <alignment horizontal="center" vertical="center"/>
    </xf>
    <xf numFmtId="0" fontId="0" fillId="10" borderId="0" xfId="0" applyFill="1" applyAlignment="1">
      <alignment vertical="center"/>
    </xf>
    <xf numFmtId="0" fontId="20" fillId="10" borderId="0" xfId="0" applyFont="1" applyFill="1"/>
    <xf numFmtId="0" fontId="20" fillId="10" borderId="0" xfId="0" applyFont="1" applyFill="1" applyAlignment="1">
      <alignment horizontal="center"/>
    </xf>
    <xf numFmtId="0" fontId="10" fillId="10" borderId="0" xfId="0" applyFont="1" applyFill="1" applyAlignment="1">
      <alignment horizontal="right" vertical="center"/>
    </xf>
    <xf numFmtId="0" fontId="0" fillId="10" borderId="0" xfId="0" applyFill="1"/>
    <xf numFmtId="0" fontId="0" fillId="10" borderId="0" xfId="0" applyFill="1" applyAlignment="1">
      <alignment horizontal="center"/>
    </xf>
    <xf numFmtId="14" fontId="10" fillId="10" borderId="0" xfId="9" applyFont="1" applyFill="1" applyBorder="1" applyAlignment="1">
      <alignment horizontal="left" vertical="center"/>
    </xf>
    <xf numFmtId="0" fontId="10" fillId="10" borderId="0" xfId="0" applyFont="1" applyFill="1" applyAlignment="1">
      <alignment horizontal="left" vertical="center"/>
    </xf>
    <xf numFmtId="0" fontId="0" fillId="0" borderId="8" xfId="0" applyBorder="1" applyAlignment="1">
      <alignment vertical="center"/>
    </xf>
    <xf numFmtId="0" fontId="12" fillId="9" borderId="7" xfId="0" applyFont="1" applyFill="1" applyBorder="1" applyAlignment="1">
      <alignment horizontal="center" vertical="center" shrinkToFit="1"/>
    </xf>
    <xf numFmtId="0" fontId="0" fillId="0" borderId="7" xfId="0" applyBorder="1" applyAlignment="1">
      <alignment vertical="center"/>
    </xf>
    <xf numFmtId="0" fontId="23" fillId="10" borderId="0" xfId="5" applyFont="1" applyFill="1" applyBorder="1" applyAlignment="1">
      <alignment horizontal="left" vertical="center"/>
    </xf>
    <xf numFmtId="0" fontId="22" fillId="10" borderId="0" xfId="0" applyFont="1" applyFill="1" applyAlignment="1">
      <alignment horizontal="left" vertical="center"/>
    </xf>
    <xf numFmtId="0" fontId="3" fillId="10" borderId="0" xfId="0" applyFont="1" applyFill="1" applyAlignment="1">
      <alignment vertical="center"/>
    </xf>
    <xf numFmtId="0" fontId="17" fillId="10" borderId="0" xfId="0" applyFont="1" applyFill="1" applyAlignment="1">
      <alignment horizontal="center" vertical="center"/>
    </xf>
    <xf numFmtId="0" fontId="17" fillId="10" borderId="0" xfId="0" applyFont="1" applyFill="1" applyAlignment="1">
      <alignment vertical="center"/>
    </xf>
    <xf numFmtId="0" fontId="0" fillId="10" borderId="14" xfId="0" applyFill="1" applyBorder="1" applyAlignment="1">
      <alignment horizontal="center" vertical="center"/>
    </xf>
    <xf numFmtId="0" fontId="11" fillId="12" borderId="0" xfId="0" applyFont="1" applyFill="1" applyAlignment="1">
      <alignment horizontal="center" vertical="center" wrapText="1"/>
    </xf>
    <xf numFmtId="0" fontId="10" fillId="10" borderId="0" xfId="8" applyFont="1" applyFill="1" applyAlignment="1">
      <alignment horizontal="left" vertical="center" indent="2"/>
    </xf>
    <xf numFmtId="0" fontId="19" fillId="10" borderId="0" xfId="6" applyFont="1" applyFill="1" applyAlignment="1">
      <alignment horizontal="left" vertical="center" indent="2"/>
    </xf>
    <xf numFmtId="0" fontId="20" fillId="10" borderId="0" xfId="0" applyFont="1" applyFill="1" applyAlignment="1">
      <alignment horizontal="left" vertical="center" indent="2"/>
    </xf>
    <xf numFmtId="0" fontId="0" fillId="10" borderId="0" xfId="0" applyFill="1" applyAlignment="1">
      <alignment horizontal="left" vertical="center" indent="2"/>
    </xf>
    <xf numFmtId="14" fontId="20" fillId="10" borderId="0" xfId="9" applyFont="1" applyFill="1" applyBorder="1" applyAlignment="1">
      <alignment horizontal="left" vertical="center" indent="2"/>
    </xf>
    <xf numFmtId="0" fontId="26" fillId="10" borderId="0" xfId="6" applyFont="1" applyFill="1" applyAlignment="1">
      <alignment horizontal="left" vertical="center" indent="2"/>
    </xf>
    <xf numFmtId="0" fontId="26" fillId="10" borderId="0" xfId="0" applyFont="1" applyFill="1" applyAlignment="1">
      <alignment horizontal="left" vertical="center" indent="2"/>
    </xf>
    <xf numFmtId="0" fontId="0" fillId="10" borderId="0" xfId="0" applyFill="1" applyAlignment="1">
      <alignment horizontal="center" vertical="center"/>
    </xf>
    <xf numFmtId="14" fontId="0" fillId="10" borderId="0" xfId="9" applyFont="1" applyFill="1">
      <alignment horizontal="center" vertical="center"/>
    </xf>
    <xf numFmtId="167" fontId="0" fillId="10" borderId="0" xfId="10" applyFont="1" applyFill="1">
      <alignment horizontal="center" vertical="center"/>
    </xf>
    <xf numFmtId="0" fontId="3" fillId="0" borderId="0" xfId="0" applyFont="1" applyAlignment="1">
      <alignment horizontal="center" vertical="center"/>
    </xf>
    <xf numFmtId="9" fontId="16" fillId="0" borderId="0" xfId="2" applyFont="1" applyFill="1" applyBorder="1">
      <alignment horizontal="center" vertical="center"/>
    </xf>
    <xf numFmtId="14" fontId="3" fillId="0" borderId="0" xfId="9" applyFont="1" applyFill="1" applyBorder="1">
      <alignment horizontal="center" vertical="center"/>
    </xf>
    <xf numFmtId="167" fontId="3" fillId="0" borderId="0" xfId="10" applyFont="1" applyFill="1" applyBorder="1">
      <alignment horizontal="center" vertical="center"/>
    </xf>
    <xf numFmtId="0" fontId="3" fillId="0" borderId="0" xfId="0" applyFont="1" applyAlignment="1">
      <alignment horizontal="left" vertical="center" wrapText="1" indent="2"/>
    </xf>
    <xf numFmtId="0" fontId="15" fillId="0" borderId="0" xfId="0" applyFont="1"/>
    <xf numFmtId="0" fontId="0" fillId="10" borderId="16" xfId="0" applyFill="1" applyBorder="1" applyAlignment="1">
      <alignment vertical="center"/>
    </xf>
    <xf numFmtId="0" fontId="3" fillId="2" borderId="0" xfId="0" applyFont="1" applyFill="1"/>
    <xf numFmtId="0" fontId="23" fillId="0" borderId="0" xfId="5" applyFont="1" applyFill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27" fillId="0" borderId="0" xfId="6" applyFont="1" applyFill="1" applyAlignment="1">
      <alignment horizontal="left" vertical="center" indent="2"/>
    </xf>
    <xf numFmtId="0" fontId="17" fillId="0" borderId="0" xfId="6" applyFont="1" applyFill="1" applyAlignment="1">
      <alignment horizontal="left" vertical="center" indent="2"/>
    </xf>
    <xf numFmtId="0" fontId="3" fillId="0" borderId="0" xfId="0" applyFont="1" applyAlignment="1">
      <alignment horizontal="left" vertical="center" indent="2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 vertical="center"/>
    </xf>
    <xf numFmtId="0" fontId="27" fillId="0" borderId="0" xfId="0" applyFont="1" applyAlignment="1">
      <alignment horizontal="left" vertical="center" indent="2"/>
    </xf>
    <xf numFmtId="0" fontId="3" fillId="0" borderId="0" xfId="8" applyFont="1" applyFill="1" applyAlignment="1">
      <alignment horizontal="left" vertical="center" indent="2"/>
    </xf>
    <xf numFmtId="14" fontId="3" fillId="0" borderId="0" xfId="9" applyFont="1" applyFill="1" applyBorder="1" applyAlignment="1">
      <alignment horizontal="left" vertical="center"/>
    </xf>
    <xf numFmtId="14" fontId="3" fillId="0" borderId="0" xfId="9" applyFont="1" applyFill="1" applyBorder="1" applyAlignment="1">
      <alignment horizontal="left" vertical="center" indent="2"/>
    </xf>
    <xf numFmtId="0" fontId="3" fillId="0" borderId="0" xfId="0" applyFont="1" applyAlignment="1">
      <alignment horizontal="left" vertical="center"/>
    </xf>
    <xf numFmtId="0" fontId="3" fillId="0" borderId="3" xfId="0" applyFont="1" applyBorder="1"/>
    <xf numFmtId="0" fontId="17" fillId="0" borderId="0" xfId="0" applyFont="1" applyAlignment="1">
      <alignment vertical="center"/>
    </xf>
    <xf numFmtId="14" fontId="3" fillId="0" borderId="0" xfId="9" applyFont="1" applyFill="1">
      <alignment horizontal="center" vertical="center"/>
    </xf>
    <xf numFmtId="167" fontId="3" fillId="0" borderId="0" xfId="10" applyFont="1" applyFill="1">
      <alignment horizontal="center" vertical="center"/>
    </xf>
    <xf numFmtId="0" fontId="0" fillId="0" borderId="0" xfId="0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0" fillId="0" borderId="20" xfId="0" applyBorder="1" applyAlignment="1">
      <alignment vertical="center"/>
    </xf>
    <xf numFmtId="0" fontId="15" fillId="0" borderId="11" xfId="0" applyFont="1" applyBorder="1"/>
    <xf numFmtId="0" fontId="27" fillId="0" borderId="11" xfId="0" applyFont="1" applyBorder="1" applyAlignment="1">
      <alignment vertical="center"/>
    </xf>
    <xf numFmtId="0" fontId="29" fillId="0" borderId="11" xfId="0" applyFont="1" applyBorder="1" applyAlignment="1">
      <alignment vertical="center"/>
    </xf>
    <xf numFmtId="0" fontId="18" fillId="0" borderId="11" xfId="0" applyFont="1" applyBorder="1" applyAlignment="1">
      <alignment vertical="center"/>
    </xf>
    <xf numFmtId="0" fontId="29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0" fillId="13" borderId="0" xfId="0" applyFont="1" applyFill="1"/>
    <xf numFmtId="0" fontId="1" fillId="14" borderId="1" xfId="0" applyFont="1" applyFill="1" applyBorder="1" applyAlignment="1">
      <alignment horizontal="center" vertical="center" shrinkToFit="1"/>
    </xf>
    <xf numFmtId="0" fontId="30" fillId="0" borderId="0" xfId="6" applyFont="1" applyFill="1" applyAlignment="1">
      <alignment vertical="center"/>
    </xf>
    <xf numFmtId="0" fontId="9" fillId="2" borderId="0" xfId="0" applyFont="1" applyFill="1"/>
    <xf numFmtId="0" fontId="31" fillId="2" borderId="0" xfId="0" applyFont="1" applyFill="1"/>
    <xf numFmtId="0" fontId="23" fillId="2" borderId="0" xfId="6" applyFont="1" applyFill="1" applyAlignment="1">
      <alignment vertical="center"/>
    </xf>
    <xf numFmtId="0" fontId="1" fillId="2" borderId="0" xfId="0" applyFont="1" applyFill="1"/>
    <xf numFmtId="0" fontId="3" fillId="2" borderId="0" xfId="0" applyFont="1" applyFill="1" applyAlignment="1">
      <alignment wrapText="1"/>
    </xf>
    <xf numFmtId="0" fontId="21" fillId="9" borderId="0" xfId="0" applyFont="1" applyFill="1" applyAlignment="1">
      <alignment horizontal="left" vertical="center" indent="1"/>
    </xf>
    <xf numFmtId="0" fontId="21" fillId="9" borderId="0" xfId="0" applyFont="1" applyFill="1" applyAlignment="1">
      <alignment horizontal="center" vertical="center" wrapText="1"/>
    </xf>
    <xf numFmtId="0" fontId="16" fillId="0" borderId="0" xfId="0" applyFont="1" applyAlignment="1">
      <alignment horizontal="left" vertical="center" wrapText="1" indent="1"/>
    </xf>
    <xf numFmtId="0" fontId="10" fillId="10" borderId="0" xfId="0" applyFont="1" applyFill="1" applyAlignment="1">
      <alignment horizontal="left" vertical="center" wrapText="1" indent="1"/>
    </xf>
    <xf numFmtId="0" fontId="3" fillId="0" borderId="0" xfId="0" applyFont="1" applyAlignment="1">
      <alignment horizontal="left" vertical="center" wrapText="1" indent="1"/>
    </xf>
    <xf numFmtId="0" fontId="16" fillId="11" borderId="0" xfId="0" applyFont="1" applyFill="1" applyAlignment="1">
      <alignment horizontal="left" vertical="center" indent="1"/>
    </xf>
    <xf numFmtId="0" fontId="16" fillId="11" borderId="0" xfId="0" applyFont="1" applyFill="1" applyAlignment="1">
      <alignment horizontal="center" vertical="center" wrapText="1"/>
    </xf>
    <xf numFmtId="0" fontId="21" fillId="0" borderId="0" xfId="0" applyFont="1" applyAlignment="1">
      <alignment horizontal="left" vertical="center" wrapText="1" indent="1"/>
    </xf>
    <xf numFmtId="0" fontId="21" fillId="13" borderId="0" xfId="0" applyFont="1" applyFill="1" applyAlignment="1">
      <alignment horizontal="left" vertical="center" indent="1"/>
    </xf>
    <xf numFmtId="0" fontId="21" fillId="13" borderId="0" xfId="0" applyFont="1" applyFill="1" applyAlignment="1">
      <alignment horizontal="center" vertical="center" wrapText="1"/>
    </xf>
    <xf numFmtId="14" fontId="1" fillId="14" borderId="2" xfId="0" applyNumberFormat="1" applyFont="1" applyFill="1" applyBorder="1" applyAlignment="1">
      <alignment horizontal="center" vertical="center"/>
    </xf>
    <xf numFmtId="14" fontId="1" fillId="14" borderId="0" xfId="0" applyNumberFormat="1" applyFont="1" applyFill="1" applyAlignment="1">
      <alignment horizontal="center" vertical="center"/>
    </xf>
    <xf numFmtId="14" fontId="1" fillId="14" borderId="18" xfId="0" applyNumberFormat="1" applyFont="1" applyFill="1" applyBorder="1" applyAlignment="1">
      <alignment horizontal="center" vertical="center"/>
    </xf>
    <xf numFmtId="14" fontId="1" fillId="14" borderId="19" xfId="0" applyNumberFormat="1" applyFont="1" applyFill="1" applyBorder="1" applyAlignment="1">
      <alignment horizontal="center" vertical="center"/>
    </xf>
    <xf numFmtId="14" fontId="1" fillId="14" borderId="3" xfId="0" applyNumberFormat="1" applyFont="1" applyFill="1" applyBorder="1" applyAlignment="1">
      <alignment horizontal="center" vertical="center"/>
    </xf>
    <xf numFmtId="14" fontId="1" fillId="9" borderId="13" xfId="0" applyNumberFormat="1" applyFont="1" applyFill="1" applyBorder="1" applyAlignment="1">
      <alignment horizontal="center" vertical="center"/>
    </xf>
    <xf numFmtId="14" fontId="1" fillId="9" borderId="11" xfId="0" applyNumberFormat="1" applyFont="1" applyFill="1" applyBorder="1" applyAlignment="1">
      <alignment horizontal="center" vertical="center"/>
    </xf>
    <xf numFmtId="14" fontId="1" fillId="9" borderId="12" xfId="0" applyNumberFormat="1" applyFont="1" applyFill="1" applyBorder="1" applyAlignment="1">
      <alignment horizontal="center" vertical="center"/>
    </xf>
    <xf numFmtId="9" fontId="3" fillId="0" borderId="0" xfId="2" applyFont="1">
      <alignment horizontal="center" vertical="center"/>
    </xf>
    <xf numFmtId="168" fontId="1" fillId="14" borderId="9" xfId="0" applyNumberFormat="1" applyFont="1" applyFill="1" applyBorder="1" applyAlignment="1">
      <alignment horizontal="center" vertical="center"/>
    </xf>
    <xf numFmtId="168" fontId="1" fillId="14" borderId="6" xfId="0" applyNumberFormat="1" applyFont="1" applyFill="1" applyBorder="1" applyAlignment="1">
      <alignment horizontal="center" vertical="center"/>
    </xf>
    <xf numFmtId="168" fontId="1" fillId="14" borderId="10" xfId="0" applyNumberFormat="1" applyFont="1" applyFill="1" applyBorder="1" applyAlignment="1">
      <alignment horizontal="center" vertical="center"/>
    </xf>
    <xf numFmtId="168" fontId="12" fillId="9" borderId="17" xfId="0" applyNumberFormat="1" applyFont="1" applyFill="1" applyBorder="1" applyAlignment="1">
      <alignment horizontal="center" vertical="center"/>
    </xf>
    <xf numFmtId="168" fontId="12" fillId="9" borderId="0" xfId="0" applyNumberFormat="1" applyFont="1" applyFill="1" applyAlignment="1">
      <alignment horizontal="center" vertical="center"/>
    </xf>
    <xf numFmtId="168" fontId="12" fillId="9" borderId="15" xfId="0" applyNumberFormat="1" applyFont="1" applyFill="1" applyBorder="1" applyAlignment="1">
      <alignment horizontal="center" vertical="center"/>
    </xf>
    <xf numFmtId="168" fontId="12" fillId="9" borderId="3" xfId="0" applyNumberFormat="1" applyFont="1" applyFill="1" applyBorder="1" applyAlignment="1">
      <alignment horizontal="center" vertical="center"/>
    </xf>
    <xf numFmtId="0" fontId="33" fillId="2" borderId="0" xfId="6" applyFont="1" applyFill="1" applyAlignment="1">
      <alignment horizontal="left" vertical="center" wrapText="1"/>
    </xf>
    <xf numFmtId="0" fontId="13" fillId="4" borderId="0" xfId="0" applyFont="1" applyFill="1" applyAlignment="1">
      <alignment horizontal="center" vertical="center"/>
    </xf>
    <xf numFmtId="0" fontId="14" fillId="7" borderId="0" xfId="0" applyFont="1" applyFill="1" applyAlignment="1">
      <alignment horizontal="center" vertical="center"/>
    </xf>
    <xf numFmtId="0" fontId="14" fillId="8" borderId="0" xfId="0" applyFont="1" applyFill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28" fillId="2" borderId="0" xfId="5" applyFont="1" applyFill="1" applyAlignment="1">
      <alignment horizontal="left" vertical="center" indent="1"/>
    </xf>
    <xf numFmtId="0" fontId="17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4" fillId="5" borderId="0" xfId="11" applyFont="1" applyFill="1" applyAlignment="1">
      <alignment horizontal="center" vertical="center"/>
    </xf>
    <xf numFmtId="0" fontId="25" fillId="9" borderId="0" xfId="5" applyFont="1" applyFill="1" applyAlignment="1">
      <alignment horizontal="left" vertical="center" indent="1"/>
    </xf>
    <xf numFmtId="0" fontId="24" fillId="9" borderId="0" xfId="0" applyFont="1" applyFill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25" fillId="13" borderId="0" xfId="5" applyFont="1" applyFill="1" applyAlignment="1">
      <alignment horizontal="left" vertical="center" indent="1"/>
    </xf>
    <xf numFmtId="0" fontId="24" fillId="13" borderId="0" xfId="0" applyFont="1" applyFill="1" applyAlignment="1">
      <alignment horizontal="center" vertical="center"/>
    </xf>
    <xf numFmtId="0" fontId="10" fillId="13" borderId="0" xfId="0" applyFont="1" applyFill="1" applyAlignment="1">
      <alignment horizontal="center" vertical="center"/>
    </xf>
    <xf numFmtId="0" fontId="32" fillId="45" borderId="0" xfId="6" applyFont="1" applyFill="1" applyAlignment="1">
      <alignment horizontal="left" vertical="center"/>
    </xf>
    <xf numFmtId="0" fontId="9" fillId="45" borderId="0" xfId="0" applyFont="1" applyFill="1"/>
  </cellXfs>
  <cellStyles count="50">
    <cellStyle name="20% — акцент1" xfId="28" builtinId="30" customBuiltin="1"/>
    <cellStyle name="20% — акцент2" xfId="32" builtinId="34" customBuiltin="1"/>
    <cellStyle name="20% — акцент3" xfId="35" builtinId="38" customBuiltin="1"/>
    <cellStyle name="20% — акцент4" xfId="39" builtinId="42" customBuiltin="1"/>
    <cellStyle name="20% — акцент5" xfId="43" builtinId="46" customBuiltin="1"/>
    <cellStyle name="20% — акцент6" xfId="47" builtinId="50" customBuiltin="1"/>
    <cellStyle name="40% — акцент1" xfId="29" builtinId="31" customBuiltin="1"/>
    <cellStyle name="40% — акцент2" xfId="33" builtinId="35" customBuiltin="1"/>
    <cellStyle name="40% — акцент3" xfId="36" builtinId="39" customBuiltin="1"/>
    <cellStyle name="40% — акцент4" xfId="40" builtinId="43" customBuiltin="1"/>
    <cellStyle name="40% — акцент5" xfId="44" builtinId="47" customBuiltin="1"/>
    <cellStyle name="40% — акцент6" xfId="48" builtinId="51" customBuiltin="1"/>
    <cellStyle name="60% — акцент1" xfId="30" builtinId="32" customBuiltin="1"/>
    <cellStyle name="60% — акцент2" xfId="34" builtinId="36" customBuiltin="1"/>
    <cellStyle name="60% — акцент3" xfId="37" builtinId="40" customBuiltin="1"/>
    <cellStyle name="60% — акцент4" xfId="41" builtinId="44" customBuiltin="1"/>
    <cellStyle name="60% — акцент5" xfId="45" builtinId="48" customBuiltin="1"/>
    <cellStyle name="60% — акцент6" xfId="49" builtinId="52" customBuiltin="1"/>
    <cellStyle name="zСкрытыйТекст" xfId="3" xr:uid="{26E66EE6-E33F-4D77-BAE4-0FB4F5BBF673}"/>
    <cellStyle name="Акцент1" xfId="27" builtinId="29" customBuiltin="1"/>
    <cellStyle name="Акцент2" xfId="31" builtinId="33" customBuiltin="1"/>
    <cellStyle name="Акцент3" xfId="11" builtinId="37" customBuiltin="1"/>
    <cellStyle name="Акцент4" xfId="38" builtinId="41" customBuiltin="1"/>
    <cellStyle name="Акцент5" xfId="42" builtinId="45" customBuiltin="1"/>
    <cellStyle name="Акцент6" xfId="46" builtinId="49" customBuiltin="1"/>
    <cellStyle name="Ввод" xfId="18" builtinId="20" customBuiltin="1"/>
    <cellStyle name="Вывод" xfId="19" builtinId="21" customBuiltin="1"/>
    <cellStyle name="Вычисление" xfId="20" builtinId="22" customBuiltin="1"/>
    <cellStyle name="Гиперссылка" xfId="1" builtinId="8" customBuiltin="1"/>
    <cellStyle name="Дата" xfId="9" xr:uid="{229918B6-DD13-4F5A-97B9-305F7E002AA3}"/>
    <cellStyle name="Денежный" xfId="12" builtinId="4" customBuiltin="1"/>
    <cellStyle name="Денежный [0]" xfId="13" builtinId="7" customBuiltin="1"/>
    <cellStyle name="Заголовок 1" xfId="6" builtinId="16" customBuiltin="1"/>
    <cellStyle name="Заголовок 2" xfId="7" builtinId="17" customBuiltin="1"/>
    <cellStyle name="Заголовок 3" xfId="8" builtinId="18" customBuiltin="1"/>
    <cellStyle name="Заголовок 4" xfId="14" builtinId="19" customBuiltin="1"/>
    <cellStyle name="Итог" xfId="26" builtinId="25" customBuiltin="1"/>
    <cellStyle name="Контрольная ячейка" xfId="22" builtinId="23" customBuiltin="1"/>
    <cellStyle name="Название" xfId="5" builtinId="15" customBuiltin="1"/>
    <cellStyle name="Нейтральный" xfId="17" builtinId="28" customBuiltin="1"/>
    <cellStyle name="Обычный" xfId="0" builtinId="0" customBuiltin="1"/>
    <cellStyle name="Плохой" xfId="16" builtinId="27" customBuiltin="1"/>
    <cellStyle name="Пояснение" xfId="25" builtinId="53" customBuiltin="1"/>
    <cellStyle name="Примечание" xfId="24" builtinId="10" customBuiltin="1"/>
    <cellStyle name="Процентный" xfId="2" builtinId="5" customBuiltin="1"/>
    <cellStyle name="Связанная ячейка" xfId="21" builtinId="24" customBuiltin="1"/>
    <cellStyle name="Текст предупреждения" xfId="23" builtinId="11" customBuiltin="1"/>
    <cellStyle name="Финансовый" xfId="4" builtinId="3" customBuiltin="1"/>
    <cellStyle name="Финансовый [0]" xfId="10" builtinId="6" customBuiltin="1"/>
    <cellStyle name="Хороший" xfId="15" builtinId="26" customBuiltin="1"/>
  </cellStyles>
  <dxfs count="56">
    <dxf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bottom" textRotation="0" wrapText="1" relativeIndent="1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indexed="64"/>
          <bgColor theme="9" tint="-0.499984740745262"/>
        </patternFill>
      </fill>
    </dxf>
    <dxf>
      <fill>
        <patternFill>
          <bgColor theme="2" tint="-9.9948118533890809E-2"/>
        </patternFill>
      </fill>
      <border>
        <left/>
        <right/>
        <top/>
        <bottom/>
        <vertical/>
        <horizontal/>
      </border>
    </dxf>
    <dxf>
      <fill>
        <patternFill>
          <bgColor theme="5"/>
        </patternFill>
      </fill>
      <border>
        <left/>
        <right/>
        <top/>
        <bottom/>
        <vertical/>
        <horizontal/>
      </border>
    </dxf>
    <dxf>
      <fill>
        <patternFill>
          <bgColor theme="6"/>
        </patternFill>
      </fill>
      <border>
        <left/>
        <right/>
        <top/>
        <bottom/>
      </border>
    </dxf>
    <dxf>
      <fill>
        <patternFill>
          <bgColor theme="7" tint="-0.24994659260841701"/>
        </patternFill>
      </fill>
      <border>
        <left/>
        <right/>
        <top/>
        <bottom/>
      </border>
    </dxf>
    <dxf>
      <fill>
        <patternFill>
          <bgColor theme="9"/>
        </patternFill>
      </fill>
      <border>
        <left/>
        <right/>
        <top/>
        <bottom/>
      </border>
    </dxf>
    <dxf>
      <font>
        <color auto="1"/>
      </font>
      <fill>
        <patternFill>
          <bgColor theme="0" tint="-4.9989318521683403E-2"/>
        </patternFill>
      </fill>
      <border>
        <left/>
        <right/>
        <top/>
        <bottom style="thin">
          <color theme="0" tint="-0.34998626667073579"/>
        </bottom>
        <vertical/>
        <horizontal/>
      </border>
    </dxf>
    <dxf>
      <font>
        <color auto="1"/>
      </font>
      <fill>
        <patternFill>
          <bgColor theme="0" tint="-0.14996795556505021"/>
        </patternFill>
      </fill>
      <border>
        <left/>
        <right/>
        <top/>
        <bottom style="thin">
          <color theme="0" tint="-0.34998626667073579"/>
        </bottom>
      </border>
    </dxf>
    <dxf>
      <font>
        <color auto="1"/>
      </font>
      <fill>
        <patternFill>
          <bgColor theme="0" tint="-0.14996795556505021"/>
        </patternFill>
      </fill>
      <border>
        <left/>
        <right/>
        <top/>
        <bottom style="thin">
          <color theme="0" tint="-0.34998626667073579"/>
        </bottom>
      </border>
    </dxf>
    <dxf>
      <font>
        <b/>
        <i val="0"/>
        <color theme="0"/>
      </font>
      <border>
        <left style="thin">
          <color rgb="FFC00000"/>
        </left>
        <right style="thin">
          <color rgb="FFC00000"/>
        </right>
        <vertical/>
        <horizontal/>
      </border>
    </dxf>
    <dxf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bottom" textRotation="0" wrapText="1" relativeIndent="1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</dxf>
    <dxf>
      <fill>
        <patternFill>
          <bgColor theme="2" tint="-9.9948118533890809E-2"/>
        </patternFill>
      </fill>
      <border>
        <left/>
        <right/>
        <top/>
        <bottom/>
        <vertical/>
        <horizontal/>
      </border>
    </dxf>
    <dxf>
      <fill>
        <patternFill>
          <bgColor theme="5"/>
        </patternFill>
      </fill>
      <border>
        <left/>
        <right/>
        <top/>
        <bottom/>
        <vertical/>
        <horizontal/>
      </border>
    </dxf>
    <dxf>
      <fill>
        <patternFill>
          <bgColor theme="6"/>
        </patternFill>
      </fill>
      <border>
        <left/>
        <right/>
        <top/>
        <bottom/>
      </border>
    </dxf>
    <dxf>
      <fill>
        <patternFill>
          <bgColor theme="7" tint="-0.24994659260841701"/>
        </patternFill>
      </fill>
      <border>
        <left/>
        <right/>
        <top/>
        <bottom/>
      </border>
    </dxf>
    <dxf>
      <fill>
        <patternFill>
          <bgColor theme="9"/>
        </patternFill>
      </fill>
      <border>
        <left/>
        <right/>
        <top/>
        <bottom/>
      </border>
    </dxf>
    <dxf>
      <font>
        <color theme="0"/>
      </font>
      <fill>
        <patternFill>
          <bgColor theme="1" tint="0.499984740745262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1" tint="0.34998626667073579"/>
        </patternFill>
      </fill>
      <border>
        <left/>
        <right/>
        <top/>
        <bottom/>
      </border>
    </dxf>
    <dxf>
      <font>
        <color theme="0"/>
      </font>
      <fill>
        <patternFill>
          <bgColor theme="1" tint="0.34998626667073579"/>
        </patternFill>
      </fill>
      <border>
        <left/>
        <right/>
        <top/>
        <bottom/>
      </border>
    </dxf>
    <dxf>
      <font>
        <b/>
        <i val="0"/>
        <color theme="0"/>
      </font>
      <border>
        <left style="thin">
          <color rgb="FFC00000"/>
        </left>
        <right style="thin">
          <color rgb="FFC00000"/>
        </right>
        <vertical/>
        <horizontal/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left" vertical="bottom" textRotation="0" wrapText="1" relativeIndent="1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 tint="0.249977111117893"/>
        </patternFill>
      </fill>
    </dxf>
    <dxf>
      <fill>
        <patternFill>
          <bgColor theme="2" tint="-9.9948118533890809E-2"/>
        </patternFill>
      </fill>
      <border>
        <left/>
        <right/>
        <top/>
        <bottom/>
        <vertical/>
        <horizontal/>
      </border>
    </dxf>
    <dxf>
      <fill>
        <patternFill>
          <bgColor theme="5"/>
        </patternFill>
      </fill>
      <border>
        <left/>
        <right/>
        <top/>
        <bottom/>
        <vertical/>
        <horizontal/>
      </border>
    </dxf>
    <dxf>
      <fill>
        <patternFill>
          <bgColor theme="6"/>
        </patternFill>
      </fill>
      <border>
        <left/>
        <right/>
        <top/>
        <bottom/>
      </border>
    </dxf>
    <dxf>
      <fill>
        <patternFill>
          <bgColor theme="7" tint="-0.24994659260841701"/>
        </patternFill>
      </fill>
      <border>
        <left/>
        <right/>
        <top/>
        <bottom/>
      </border>
    </dxf>
    <dxf>
      <fill>
        <patternFill>
          <bgColor theme="9"/>
        </patternFill>
      </fill>
      <border>
        <left/>
        <right/>
        <top/>
        <bottom/>
      </border>
    </dxf>
    <dxf>
      <font>
        <color auto="1"/>
      </font>
      <fill>
        <patternFill>
          <bgColor theme="0" tint="-4.9989318521683403E-2"/>
        </patternFill>
      </fill>
      <border>
        <left/>
        <right/>
        <top/>
        <bottom style="thin">
          <color theme="0" tint="-0.34998626667073579"/>
        </bottom>
        <vertical/>
        <horizontal/>
      </border>
    </dxf>
    <dxf>
      <font>
        <color auto="1"/>
      </font>
      <fill>
        <patternFill>
          <bgColor theme="0" tint="-0.14996795556505021"/>
        </patternFill>
      </fill>
      <border>
        <left/>
        <right/>
        <top/>
        <bottom style="thin">
          <color theme="0" tint="-0.34998626667073579"/>
        </bottom>
      </border>
    </dxf>
    <dxf>
      <font>
        <color auto="1"/>
      </font>
      <fill>
        <patternFill>
          <bgColor theme="0" tint="-0.14996795556505021"/>
        </patternFill>
      </fill>
      <border>
        <left/>
        <right/>
        <top/>
        <bottom style="thin">
          <color theme="0" tint="-0.34998626667073579"/>
        </bottom>
      </border>
    </dxf>
    <dxf>
      <font>
        <b/>
        <i val="0"/>
        <color theme="0"/>
      </font>
      <border>
        <left style="thin">
          <color rgb="FFC00000"/>
        </left>
        <right style="thin">
          <color rgb="FFC00000"/>
        </right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fill>
        <patternFill>
          <bgColor theme="0" tint="-4.9989318521683403E-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</dxf>
    <dxf>
      <font>
        <b val="0"/>
        <i val="0"/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0"/>
      </font>
      <fill>
        <patternFill patternType="solid">
          <fgColor theme="4"/>
          <bgColor theme="4"/>
        </patternFill>
      </fill>
      <border diagonalUp="0" diagonalDown="0">
        <left/>
        <right/>
        <top/>
        <bottom/>
        <vertical/>
        <horizontal/>
      </border>
    </dxf>
    <dxf>
      <font>
        <color auto="1"/>
      </font>
      <border diagonalUp="0" diagonalDown="0">
        <left/>
        <right/>
        <top/>
        <bottom/>
        <vertical/>
        <horizontal/>
      </border>
    </dxf>
    <dxf>
      <fill>
        <patternFill>
          <bgColor theme="1" tint="0.24994659260841701"/>
        </patternFill>
      </fill>
    </dxf>
    <dxf>
      <fill>
        <patternFill patternType="solid">
          <fgColor indexed="64"/>
          <bgColor theme="1" tint="0.34998626667073579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fill>
        <patternFill>
          <bgColor theme="1" tint="0.34998626667073579"/>
        </patternFill>
      </fill>
      <border diagonalUp="0" diagonalDown="0">
        <left/>
        <right/>
        <top/>
        <bottom/>
        <vertical/>
        <horizontal/>
      </border>
    </dxf>
    <dxf>
      <font>
        <strike val="0"/>
        <color auto="1"/>
      </font>
      <border diagonalUp="0" diagonalDown="0">
        <left/>
        <right/>
        <top/>
        <bottom/>
        <vertical/>
        <horizontal/>
      </border>
    </dxf>
  </dxfs>
  <tableStyles count="2" defaultPivotStyle="PivotStyleLight16">
    <tableStyle name="Стиль таблицы Ганта" pivot="0" count="4" xr9:uid="{4904D139-63E4-4221-B7C9-C6C5B7A50FAF}">
      <tableStyleElement type="wholeTable" dxfId="55"/>
      <tableStyleElement type="headerRow" dxfId="54"/>
      <tableStyleElement type="firstRowStripe" dxfId="53"/>
      <tableStyleElement type="secondRowStripe" dxfId="52"/>
    </tableStyle>
    <tableStyle name="СписокДел" pivot="0" count="9" xr9:uid="{00000000-0011-0000-FFFF-FFFF00000000}">
      <tableStyleElement type="wholeTable" dxfId="51"/>
      <tableStyleElement type="headerRow" dxfId="50"/>
      <tableStyleElement type="totalRow" dxfId="49"/>
      <tableStyleElement type="firstColumn" dxfId="48"/>
      <tableStyleElement type="lastColumn" dxfId="47"/>
      <tableStyleElement type="firstRowStripe" dxfId="46"/>
      <tableStyleElement type="secondRowStripe" dxfId="45"/>
      <tableStyleElement type="firstColumnStripe" dxfId="44"/>
      <tableStyleElement type="secondColumnStripe" dxfId="4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  <mruColors>
      <color rgb="FF0285E0"/>
      <color rgb="FF000000"/>
      <color rgb="FF215881"/>
      <color rgb="FF42648A"/>
      <color rgb="FF969696"/>
      <color rgb="FFC0C0C0"/>
      <color rgb="FF427FC2"/>
      <color rgb="FF44678E"/>
      <color rgb="FF4A6F9C"/>
      <color rgb="FF3969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2390775</xdr:colOff>
      <xdr:row>1</xdr:row>
      <xdr:rowOff>76200</xdr:rowOff>
    </xdr:from>
    <xdr:to>
      <xdr:col>5</xdr:col>
      <xdr:colOff>133350</xdr:colOff>
      <xdr:row>1</xdr:row>
      <xdr:rowOff>533400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CE70CA4F-D390-3720-C5E5-EE89C1C4DFE9}"/>
            </a:ext>
            <a:ext uri="{147F2762-F138-4A5C-976F-8EAC2B608ADB}">
              <a16:predDERef xmlns:a16="http://schemas.microsoft.com/office/drawing/2014/main" pre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15325" y="438150"/>
          <a:ext cx="457200" cy="4572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D82988E-1813-40AE-BDE7-9F0200A703CB}" name="Вехи4352" displayName="Вехи4352" ref="B9:G36" totalsRowShown="0" headerRowDxfId="33" dataDxfId="32">
  <autoFilter ref="B9:G36" xr:uid="{29E5A880-80D5-4B65-B5FB-8FB3913D3D2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619BF8F6-D0F1-41AD-871D-FE0240C45A93}" name="Описание вехи" dataDxfId="31"/>
    <tableColumn id="2" xr3:uid="{39BD914E-FB02-4352-846C-6D59624DC0B0}" name="Категория" dataDxfId="30"/>
    <tableColumn id="3" xr3:uid="{D274194F-BCA0-44F3-84B2-217254EE241C}" name="Кому назначено" dataDxfId="29"/>
    <tableColumn id="4" xr3:uid="{8385BC6F-56EE-4363-A106-8DB0A1E4EF5A}" name="Ход выполнения" dataDxfId="28" dataCellStyle="Процентный"/>
    <tableColumn id="5" xr3:uid="{02926609-7B93-4B6F-BE96-92EC7A949E4B}" name="Начало" dataDxfId="27" dataCellStyle="Дата"/>
    <tableColumn id="6" xr3:uid="{8FF9BE8E-04B7-4B39-AC27-D2E534204BC3}" name="Дни" dataDxfId="26" dataCellStyle="Финансовый [0]"/>
  </tableColumns>
  <tableStyleInfo name="СписокДел" showFirstColumn="1" showLastColumn="0" showRowStripes="1" showColumnStripes="0"/>
  <extLst>
    <ext xmlns:x14="http://schemas.microsoft.com/office/spreadsheetml/2009/9/main" uri="{504A1905-F514-4f6f-8877-14C23A59335A}">
      <x14:table altTextSummary="Эта таблица предназначена для ввода сведений о проекте. Введите описание этапа, задачи, действия и т. д. в столбце &quot;Описание&quot;. Выберите категорию в столбце &quot;Категория&quot;. Назначьте элемент сотруднику в столбце &quot;Кому назначено&quot;. Обновляйте сведения о ходе выполнения и увидите, как столбец &quot;Ход выполнения&quot; обновляется автоматически. Введите дату начала в столбце &quot;Начало&quot; и количество дней в столбце &quot;Число дней&quot;. Данные Ганта в ячейках J9-BM34 обновятся автоматически. Для добавления задач добавляйте в таблицу новые строки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EDB95CA-98FE-4198-8801-690B9B480FDF}" name="Вехи435" displayName="Вехи435" ref="B9:G36" totalsRowShown="0" headerRowDxfId="16">
  <autoFilter ref="B9:G36" xr:uid="{29E5A880-80D5-4B65-B5FB-8FB3913D3D2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6E47A83D-ACD7-4EB6-9B84-5195E813945E}" name="Описание вехи" dataDxfId="15"/>
    <tableColumn id="2" xr3:uid="{529EEF64-D037-4ACF-8CA4-0C10FE2D1FBB}" name="Категория" dataDxfId="14"/>
    <tableColumn id="3" xr3:uid="{711D01BA-2785-403A-9636-CCC7E2ADA584}" name="Кому назначено" dataDxfId="13"/>
    <tableColumn id="4" xr3:uid="{62B00BEF-16BE-4692-B5E2-F287F680F2C1}" name="Ход выполнения"/>
    <tableColumn id="5" xr3:uid="{D6D72902-F68F-4E59-A714-AFFF520C647A}" name="Начало" dataCellStyle="Дата"/>
    <tableColumn id="6" xr3:uid="{93E698DE-286F-49ED-AA20-D0C843671DE8}" name="Дни" dataCellStyle="Финансовый [0]"/>
  </tableColumns>
  <tableStyleInfo name="Стиль таблицы Ганта" showFirstColumn="1" showLastColumn="0" showRowStripes="1" showColumnStripes="0"/>
  <extLst>
    <ext xmlns:x14="http://schemas.microsoft.com/office/spreadsheetml/2009/9/main" uri="{504A1905-F514-4f6f-8877-14C23A59335A}">
      <x14:table altTextSummary="Эта таблица предназначена для ввода сведений о проекте. Введите описание этапа, задачи, действия и т. д. в столбце &quot;Описание&quot;. Выберите категорию в столбце &quot;Категория&quot;. Назначьте элемент сотруднику в столбце &quot;Кому назначено&quot;. Обновляйте сведения о ходе выполнения и увидите, как столбец &quot;Ход выполнения&quot; обновляется автоматически. Введите дату начала в столбце &quot;Начало&quot; и количество дней в столбце &quot;Число дней&quot;. Данные Ганта в ячейках J9-BM34 обновятся автоматически. Для добавления задач добавляйте в таблицу новые строки.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76EA49D-634E-482B-8173-880F7B761E2C}" name="Вехи43524" displayName="Вехи43524" ref="B9:G36" totalsRowShown="0" headerRowDxfId="3">
  <autoFilter ref="B9:G36" xr:uid="{29E5A880-80D5-4B65-B5FB-8FB3913D3D2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971B905-713A-4980-8BBC-DF959C2E61F9}" name="Описание вехи" dataDxfId="2"/>
    <tableColumn id="2" xr3:uid="{4492A0B8-068F-4002-9E8D-E1F5FED367F0}" name="Категория" dataDxfId="1"/>
    <tableColumn id="3" xr3:uid="{DF1A764E-7050-4528-B7F9-B6AB99372146}" name="Кому назначено" dataDxfId="0"/>
    <tableColumn id="4" xr3:uid="{47C54592-75B0-4C70-BBF8-0F40483670E9}" name="Ход выполнения"/>
    <tableColumn id="5" xr3:uid="{663FB5E0-7616-4EA5-B56A-FF069E2E07D7}" name="Начало" dataCellStyle="Дата"/>
    <tableColumn id="6" xr3:uid="{3B766962-C06F-4E12-BE91-12AB93439874}" name="Дни" dataCellStyle="Финансовый [0]"/>
  </tableColumns>
  <tableStyleInfo name="СписокДел" showFirstColumn="1" showLastColumn="0" showRowStripes="1" showColumnStripes="0"/>
  <extLst>
    <ext xmlns:x14="http://schemas.microsoft.com/office/spreadsheetml/2009/9/main" uri="{504A1905-F514-4f6f-8877-14C23A59335A}">
      <x14:table altTextSummary="Эта таблица предназначена для ввода сведений о проекте. Введите описание этапа, задачи, действия и т. д. в столбце &quot;Описание&quot;. Выберите категорию в столбце &quot;Категория&quot;. Назначьте элемент сотруднику в столбце &quot;Кому назначено&quot;. Обновляйте сведения о ходе выполнения и увидите, как столбец &quot;Ход выполнения&quot; обновляется автоматически. Введите дату начала в столбце &quot;Начало&quot; и количество дней в столбце &quot;Число дней&quot;. Данные Ганта в ячейках J9-BM34 обновятся автоматически. Для добавления задач добавляйте в таблицу новые строки."/>
    </ext>
  </extLst>
</table>
</file>

<file path=xl/theme/theme1.xml><?xml version="1.0" encoding="utf-8"?>
<a:theme xmlns:a="http://schemas.openxmlformats.org/drawingml/2006/main" name="Attitude">
  <a:themeElements>
    <a:clrScheme name="Custom 60">
      <a:dk1>
        <a:srgbClr val="000000"/>
      </a:dk1>
      <a:lt1>
        <a:sysClr val="window" lastClr="FFFFFF"/>
      </a:lt1>
      <a:dk2>
        <a:srgbClr val="8439BD"/>
      </a:dk2>
      <a:lt2>
        <a:srgbClr val="FFFFFF"/>
      </a:lt2>
      <a:accent1>
        <a:srgbClr val="0EABB7"/>
      </a:accent1>
      <a:accent2>
        <a:srgbClr val="4868E5"/>
      </a:accent2>
      <a:accent3>
        <a:srgbClr val="20A472"/>
      </a:accent3>
      <a:accent4>
        <a:srgbClr val="B13DC8"/>
      </a:accent4>
      <a:accent5>
        <a:srgbClr val="172DA6"/>
      </a:accent5>
      <a:accent6>
        <a:srgbClr val="00B0F0"/>
      </a:accent6>
      <a:hlink>
        <a:srgbClr val="00B0F0"/>
      </a:hlink>
      <a:folHlink>
        <a:srgbClr val="B036B3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19"/>
  <sheetViews>
    <sheetView showGridLines="0" tabSelected="1" zoomScaleNormal="100" workbookViewId="0">
      <selection activeCell="C2" sqref="C2:E2"/>
    </sheetView>
  </sheetViews>
  <sheetFormatPr defaultColWidth="9.140625" defaultRowHeight="12.75"/>
  <cols>
    <col min="1" max="1" width="4.7109375" style="8" customWidth="1"/>
    <col min="2" max="2" width="2.7109375" style="8" customWidth="1"/>
    <col min="3" max="5" width="40.7109375" style="6" customWidth="1"/>
    <col min="6" max="6" width="2.7109375" style="6" customWidth="1"/>
    <col min="7" max="16384" width="9.140625" style="6"/>
  </cols>
  <sheetData>
    <row r="1" spans="1:13" s="7" customFormat="1" ht="28.5">
      <c r="D1" s="92"/>
    </row>
    <row r="2" spans="1:13" ht="50.1" customHeight="1">
      <c r="A2" s="7"/>
      <c r="B2" s="141"/>
      <c r="C2" s="140" t="s">
        <v>0</v>
      </c>
      <c r="D2" s="140"/>
      <c r="E2" s="140"/>
      <c r="F2" s="141"/>
      <c r="G2" s="7"/>
      <c r="H2" s="7"/>
      <c r="I2" s="7"/>
      <c r="J2" s="7"/>
      <c r="K2" s="7"/>
      <c r="L2" s="7"/>
      <c r="M2" s="7"/>
    </row>
    <row r="3" spans="1:13" ht="14.45" customHeight="1">
      <c r="A3" s="7"/>
      <c r="B3" s="93"/>
      <c r="C3" s="94"/>
      <c r="D3" s="95"/>
      <c r="E3" s="93"/>
      <c r="F3" s="93"/>
      <c r="G3" s="7"/>
      <c r="H3" s="7"/>
      <c r="I3" s="7"/>
      <c r="J3" s="7"/>
      <c r="K3" s="7"/>
      <c r="L3" s="7"/>
      <c r="M3" s="7"/>
    </row>
    <row r="4" spans="1:13" s="8" customFormat="1" ht="84" customHeight="1">
      <c r="A4" s="7"/>
      <c r="B4" s="93"/>
      <c r="C4" s="124" t="s">
        <v>1</v>
      </c>
      <c r="D4" s="124"/>
      <c r="E4" s="124"/>
      <c r="F4" s="93"/>
      <c r="G4" s="7"/>
      <c r="H4" s="7"/>
      <c r="I4" s="7"/>
      <c r="J4" s="7"/>
      <c r="K4" s="7"/>
      <c r="L4" s="7"/>
      <c r="M4" s="7"/>
    </row>
    <row r="5" spans="1:13" s="8" customFormat="1" ht="67.150000000000006" customHeight="1">
      <c r="A5" s="7"/>
      <c r="B5" s="93"/>
      <c r="C5" s="124" t="s">
        <v>2</v>
      </c>
      <c r="D5" s="124"/>
      <c r="E5" s="124"/>
      <c r="F5" s="93"/>
      <c r="G5" s="7"/>
      <c r="H5" s="7"/>
      <c r="I5" s="7"/>
      <c r="J5" s="7"/>
      <c r="K5" s="7"/>
      <c r="L5" s="7"/>
      <c r="M5" s="7"/>
    </row>
    <row r="6" spans="1:13" ht="15">
      <c r="A6" s="6"/>
      <c r="B6" s="96"/>
      <c r="C6" s="96"/>
      <c r="D6" s="97"/>
      <c r="E6" s="96"/>
      <c r="F6" s="96"/>
    </row>
    <row r="7" spans="1:13" ht="50.1" customHeight="1">
      <c r="A7" s="6"/>
      <c r="B7" s="6"/>
    </row>
    <row r="8" spans="1:13" ht="14.45" customHeight="1">
      <c r="A8" s="6"/>
      <c r="B8" s="6"/>
    </row>
    <row r="9" spans="1:13" ht="90" customHeight="1">
      <c r="C9" s="8"/>
      <c r="D9" s="8"/>
      <c r="E9" s="8"/>
      <c r="F9" s="8"/>
      <c r="G9" s="8"/>
      <c r="H9" s="8"/>
    </row>
    <row r="10" spans="1:13" ht="14.45" customHeight="1">
      <c r="A10" s="6"/>
      <c r="B10" s="6"/>
    </row>
    <row r="11" spans="1:13">
      <c r="A11" s="6"/>
      <c r="B11" s="6"/>
      <c r="D11" s="8"/>
    </row>
    <row r="12" spans="1:13">
      <c r="A12" s="6"/>
      <c r="B12" s="6"/>
      <c r="D12" s="8"/>
    </row>
    <row r="13" spans="1:13">
      <c r="A13" s="6"/>
      <c r="B13" s="6"/>
      <c r="D13" s="8"/>
    </row>
    <row r="14" spans="1:13">
      <c r="A14" s="6"/>
      <c r="B14" s="6"/>
      <c r="D14" s="8"/>
    </row>
    <row r="15" spans="1:13">
      <c r="A15" s="6"/>
      <c r="B15" s="6"/>
      <c r="D15" s="8"/>
    </row>
    <row r="16" spans="1:13">
      <c r="A16" s="6"/>
      <c r="B16" s="6"/>
      <c r="D16" s="8"/>
    </row>
    <row r="17" spans="1:4">
      <c r="A17" s="6"/>
      <c r="B17" s="6"/>
      <c r="D17" s="8"/>
    </row>
    <row r="18" spans="1:4">
      <c r="A18" s="6"/>
      <c r="B18" s="6"/>
      <c r="D18" s="8"/>
    </row>
    <row r="19" spans="1:4">
      <c r="A19" s="6"/>
      <c r="B19" s="6"/>
      <c r="D19" s="8"/>
    </row>
  </sheetData>
  <mergeCells count="3">
    <mergeCell ref="C2:E2"/>
    <mergeCell ref="C4:E4"/>
    <mergeCell ref="C5:E5"/>
  </mergeCells>
  <pageMargins left="0.5" right="0.5" top="0.5" bottom="0.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BEAD0-786A-4F3A-BCD3-DA7444CB9941}">
  <sheetPr>
    <pageSetUpPr fitToPage="1"/>
  </sheetPr>
  <dimension ref="A1:BP38"/>
  <sheetViews>
    <sheetView showGridLines="0" showRuler="0" zoomScaleNormal="100" zoomScalePageLayoutView="70" workbookViewId="0"/>
  </sheetViews>
  <sheetFormatPr defaultRowHeight="30" customHeight="1"/>
  <cols>
    <col min="1" max="1" width="4.7109375" style="9" customWidth="1"/>
    <col min="2" max="2" width="40.42578125" customWidth="1"/>
    <col min="3" max="3" width="16.140625" customWidth="1"/>
    <col min="4" max="4" width="20.5703125" customWidth="1"/>
    <col min="5" max="5" width="15.7109375" customWidth="1"/>
    <col min="6" max="6" width="12.85546875" style="2" customWidth="1"/>
    <col min="7" max="7" width="10.42578125" customWidth="1"/>
    <col min="8" max="8" width="2.7109375" customWidth="1"/>
    <col min="9" max="64" width="3.5703125" customWidth="1"/>
    <col min="65" max="65" width="2.7109375" customWidth="1"/>
  </cols>
  <sheetData>
    <row r="1" spans="1:68" ht="25.15" customHeight="1"/>
    <row r="2" spans="1:68" ht="49.9" customHeight="1">
      <c r="A2" s="10"/>
      <c r="B2" s="129" t="s">
        <v>3</v>
      </c>
      <c r="C2" s="129"/>
      <c r="D2" s="129"/>
      <c r="E2" s="129"/>
      <c r="F2" s="129"/>
      <c r="G2" s="129"/>
      <c r="H2" s="129"/>
      <c r="I2" s="130"/>
      <c r="J2" s="130"/>
      <c r="K2" s="130"/>
      <c r="L2" s="130"/>
      <c r="M2" s="130"/>
      <c r="N2" s="130"/>
      <c r="O2" s="131"/>
      <c r="P2" s="131"/>
      <c r="Q2" s="131"/>
      <c r="R2" s="131"/>
      <c r="S2" s="131"/>
      <c r="T2" s="13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</row>
    <row r="3" spans="1:68" ht="19.899999999999999" customHeight="1">
      <c r="A3" s="10"/>
      <c r="B3" s="62"/>
      <c r="C3" s="63"/>
      <c r="D3" s="64"/>
      <c r="E3" s="64"/>
      <c r="F3" s="65"/>
      <c r="G3" s="64"/>
      <c r="H3" s="64"/>
      <c r="I3" s="78"/>
      <c r="J3" s="1"/>
      <c r="K3" s="1"/>
      <c r="L3" s="1"/>
    </row>
    <row r="4" spans="1:68" ht="30" customHeight="1">
      <c r="A4" s="10"/>
      <c r="B4" s="66" t="s">
        <v>4</v>
      </c>
      <c r="C4" s="67"/>
      <c r="D4" s="68"/>
      <c r="E4" s="69"/>
      <c r="F4" s="70"/>
      <c r="G4" s="71" t="s">
        <v>5</v>
      </c>
      <c r="H4" s="69"/>
      <c r="I4" s="132" t="s">
        <v>6</v>
      </c>
      <c r="J4" s="132"/>
      <c r="K4" s="132"/>
      <c r="L4" s="132"/>
      <c r="M4" s="132"/>
      <c r="N4" s="132"/>
      <c r="P4" s="126" t="s">
        <v>7</v>
      </c>
      <c r="Q4" s="126"/>
      <c r="R4" s="126"/>
      <c r="S4" s="126"/>
      <c r="T4" s="126"/>
      <c r="V4" s="127" t="s">
        <v>8</v>
      </c>
      <c r="W4" s="127"/>
      <c r="X4" s="127"/>
      <c r="Y4" s="127"/>
      <c r="Z4" s="127"/>
      <c r="AA4" s="127"/>
      <c r="AC4" s="128" t="s">
        <v>9</v>
      </c>
      <c r="AD4" s="128"/>
      <c r="AE4" s="128"/>
      <c r="AF4" s="128"/>
      <c r="AG4" s="128"/>
      <c r="AH4" s="128"/>
      <c r="AJ4" s="125" t="s">
        <v>10</v>
      </c>
      <c r="AK4" s="125"/>
      <c r="AL4" s="125"/>
      <c r="AM4" s="125"/>
      <c r="AN4" s="125"/>
    </row>
    <row r="5" spans="1:68" ht="30" customHeight="1">
      <c r="A5" s="10"/>
      <c r="B5" s="72" t="s">
        <v>11</v>
      </c>
      <c r="C5" s="68"/>
      <c r="D5" s="68"/>
      <c r="E5" s="69"/>
      <c r="F5" s="70"/>
      <c r="G5" s="69"/>
      <c r="H5" s="69"/>
    </row>
    <row r="6" spans="1:68" ht="30" customHeight="1">
      <c r="A6" s="10"/>
      <c r="B6" s="73" t="s">
        <v>12</v>
      </c>
      <c r="C6" s="74" cm="1">
        <f t="array" aca="1" ref="C6" ca="1">IFERROR(IF(MIN(Вехи4352[Начало])=0,TODAY(),B11(Вехи4352[Начало])),TODAY())</f>
        <v>46093</v>
      </c>
      <c r="D6" s="75"/>
      <c r="E6" s="69"/>
      <c r="F6" s="70"/>
      <c r="G6" s="69"/>
      <c r="H6" s="69"/>
      <c r="I6" s="85" t="str">
        <f ca="1">TEXT(I7,"ММММ")</f>
        <v>Март</v>
      </c>
      <c r="J6" s="85"/>
      <c r="K6" s="85"/>
      <c r="L6" s="85"/>
      <c r="M6" s="85"/>
      <c r="N6" s="85"/>
      <c r="O6" s="85"/>
      <c r="P6" s="85" t="str">
        <f ca="1">IF(TEXT(P7,"ММММ")=I6,"",TEXT(P7,"ММММ"))</f>
        <v/>
      </c>
      <c r="Q6" s="85"/>
      <c r="R6" s="85"/>
      <c r="S6" s="85"/>
      <c r="T6" s="85"/>
      <c r="U6" s="85"/>
      <c r="V6" s="85"/>
      <c r="W6" s="85" t="str">
        <f ca="1">IF(OR(TEXT(W7,"ММММ")=P6,TEXT(W7,"ММММ")=I6),"",TEXT(W7,"ММММ"))</f>
        <v/>
      </c>
      <c r="X6" s="85"/>
      <c r="Y6" s="85"/>
      <c r="Z6" s="85"/>
      <c r="AA6" s="85"/>
      <c r="AB6" s="85"/>
      <c r="AC6" s="85"/>
      <c r="AD6" s="85" t="str">
        <f ca="1">IF(OR(TEXT(AD7,"ММММ")=W6,TEXT(AD7,"ММММ")=P6,TEXT(AD7,"ММММ")=I6),"",TEXT(AD7,"ММММ"))</f>
        <v>Апрель</v>
      </c>
      <c r="AE6" s="85"/>
      <c r="AF6" s="85"/>
      <c r="AG6" s="85"/>
      <c r="AH6" s="85"/>
      <c r="AI6" s="85"/>
      <c r="AJ6" s="85"/>
      <c r="AK6" s="85" t="str">
        <f ca="1">IF(OR(TEXT(AK7,"ММММ")=AD6,TEXT(AK7,"ММММ")=W6,TEXT(AK7,"ММММ")=P6,TEXT(AK7,"ММММ")=I6),"",TEXT(AK7,"ММММ"))</f>
        <v/>
      </c>
      <c r="AL6" s="85"/>
      <c r="AM6" s="85"/>
      <c r="AN6" s="85"/>
      <c r="AO6" s="85"/>
      <c r="AP6" s="85"/>
      <c r="AQ6" s="85"/>
      <c r="AR6" s="85" t="str">
        <f ca="1">IF(OR(TEXT(AR7,"ММММ")=AK6,TEXT(AR7,"ММММ")=AD6,TEXT(AR7,"ММММ")=W6,TEXT(AR7,"ММММ")=P6),"",TEXT(AR7,"ММММ"))</f>
        <v/>
      </c>
      <c r="AS6" s="85"/>
      <c r="AT6" s="85"/>
      <c r="AU6" s="85"/>
      <c r="AV6" s="85"/>
      <c r="AW6" s="85"/>
      <c r="AX6" s="86"/>
      <c r="AY6" s="86" t="str">
        <f ca="1">IF(OR(TEXT(AY7,"ММММ")=AR6,TEXT(AY7,"ММММ")=AK6,TEXT(AY7,"ММММ")=AD6,TEXT(AY7,"ММММ")=W6),"",TEXT(AY7,"ММММ"))</f>
        <v/>
      </c>
      <c r="AZ6" s="86"/>
      <c r="BA6" s="86"/>
      <c r="BB6" s="87"/>
      <c r="BC6" s="84"/>
      <c r="BD6" s="84"/>
      <c r="BE6" s="84"/>
      <c r="BF6" s="84" t="str">
        <f ca="1">IF(OR(TEXT(BF7,"ММММ")=AY6,TEXT(BF7,"ММММ")=AR6,TEXT(BF7,"ММММ")=AK6,TEXT(BF7,"ММММ")=AD6),"",TEXT(BF7,"ММММ"))</f>
        <v>Май</v>
      </c>
      <c r="BG6" s="84"/>
      <c r="BH6" s="84"/>
      <c r="BI6" s="84"/>
      <c r="BJ6" s="84"/>
      <c r="BK6" s="84"/>
      <c r="BL6" s="84"/>
    </row>
    <row r="7" spans="1:68" ht="30" customHeight="1">
      <c r="A7" s="10"/>
      <c r="B7" s="73" t="s">
        <v>13</v>
      </c>
      <c r="C7" s="76">
        <v>1</v>
      </c>
      <c r="D7" s="68"/>
      <c r="E7" s="69"/>
      <c r="F7" s="69"/>
      <c r="G7" s="69"/>
      <c r="H7" s="77"/>
      <c r="I7" s="117">
        <f ca="1">IFERROR(Начало_проекта+Шаг_прокрутки,TODAY())</f>
        <v>46094</v>
      </c>
      <c r="J7" s="118">
        <f ca="1">I7+1</f>
        <v>46095</v>
      </c>
      <c r="K7" s="118">
        <f t="shared" ref="K7:AX7" ca="1" si="0">J7+1</f>
        <v>46096</v>
      </c>
      <c r="L7" s="118">
        <f t="shared" ca="1" si="0"/>
        <v>46097</v>
      </c>
      <c r="M7" s="118">
        <f t="shared" ca="1" si="0"/>
        <v>46098</v>
      </c>
      <c r="N7" s="118">
        <f t="shared" ca="1" si="0"/>
        <v>46099</v>
      </c>
      <c r="O7" s="119">
        <f t="shared" ca="1" si="0"/>
        <v>46100</v>
      </c>
      <c r="P7" s="118">
        <f ca="1">O7+1</f>
        <v>46101</v>
      </c>
      <c r="Q7" s="118">
        <f ca="1">P7+1</f>
        <v>46102</v>
      </c>
      <c r="R7" s="118">
        <f t="shared" ca="1" si="0"/>
        <v>46103</v>
      </c>
      <c r="S7" s="118">
        <f t="shared" ca="1" si="0"/>
        <v>46104</v>
      </c>
      <c r="T7" s="118">
        <f t="shared" ca="1" si="0"/>
        <v>46105</v>
      </c>
      <c r="U7" s="118">
        <f t="shared" ca="1" si="0"/>
        <v>46106</v>
      </c>
      <c r="V7" s="119">
        <f t="shared" ca="1" si="0"/>
        <v>46107</v>
      </c>
      <c r="W7" s="118">
        <f ca="1">V7+1</f>
        <v>46108</v>
      </c>
      <c r="X7" s="118">
        <f ca="1">W7+1</f>
        <v>46109</v>
      </c>
      <c r="Y7" s="118">
        <f t="shared" ca="1" si="0"/>
        <v>46110</v>
      </c>
      <c r="Z7" s="118">
        <f t="shared" ca="1" si="0"/>
        <v>46111</v>
      </c>
      <c r="AA7" s="118">
        <f t="shared" ca="1" si="0"/>
        <v>46112</v>
      </c>
      <c r="AB7" s="118">
        <f t="shared" ca="1" si="0"/>
        <v>46113</v>
      </c>
      <c r="AC7" s="119">
        <f t="shared" ca="1" si="0"/>
        <v>46114</v>
      </c>
      <c r="AD7" s="118">
        <f ca="1">AC7+1</f>
        <v>46115</v>
      </c>
      <c r="AE7" s="118">
        <f ca="1">AD7+1</f>
        <v>46116</v>
      </c>
      <c r="AF7" s="118">
        <f t="shared" ca="1" si="0"/>
        <v>46117</v>
      </c>
      <c r="AG7" s="118">
        <f t="shared" ca="1" si="0"/>
        <v>46118</v>
      </c>
      <c r="AH7" s="118">
        <f t="shared" ca="1" si="0"/>
        <v>46119</v>
      </c>
      <c r="AI7" s="118">
        <f t="shared" ca="1" si="0"/>
        <v>46120</v>
      </c>
      <c r="AJ7" s="119">
        <f t="shared" ca="1" si="0"/>
        <v>46121</v>
      </c>
      <c r="AK7" s="118">
        <f ca="1">AJ7+1</f>
        <v>46122</v>
      </c>
      <c r="AL7" s="118">
        <f ca="1">AK7+1</f>
        <v>46123</v>
      </c>
      <c r="AM7" s="118">
        <f t="shared" ca="1" si="0"/>
        <v>46124</v>
      </c>
      <c r="AN7" s="118">
        <f t="shared" ca="1" si="0"/>
        <v>46125</v>
      </c>
      <c r="AO7" s="118">
        <f t="shared" ca="1" si="0"/>
        <v>46126</v>
      </c>
      <c r="AP7" s="118">
        <f t="shared" ca="1" si="0"/>
        <v>46127</v>
      </c>
      <c r="AQ7" s="119">
        <f t="shared" ca="1" si="0"/>
        <v>46128</v>
      </c>
      <c r="AR7" s="118">
        <f ca="1">AQ7+1</f>
        <v>46129</v>
      </c>
      <c r="AS7" s="118">
        <f ca="1">AR7+1</f>
        <v>46130</v>
      </c>
      <c r="AT7" s="118">
        <f t="shared" ca="1" si="0"/>
        <v>46131</v>
      </c>
      <c r="AU7" s="118">
        <f t="shared" ca="1" si="0"/>
        <v>46132</v>
      </c>
      <c r="AV7" s="118">
        <f t="shared" ca="1" si="0"/>
        <v>46133</v>
      </c>
      <c r="AW7" s="118">
        <f t="shared" ca="1" si="0"/>
        <v>46134</v>
      </c>
      <c r="AX7" s="119">
        <f t="shared" ca="1" si="0"/>
        <v>46135</v>
      </c>
      <c r="AY7" s="118">
        <f ca="1">AX7+1</f>
        <v>46136</v>
      </c>
      <c r="AZ7" s="118">
        <f ca="1">AY7+1</f>
        <v>46137</v>
      </c>
      <c r="BA7" s="118">
        <f t="shared" ref="BA7:BE7" ca="1" si="1">AZ7+1</f>
        <v>46138</v>
      </c>
      <c r="BB7" s="118">
        <f t="shared" ca="1" si="1"/>
        <v>46139</v>
      </c>
      <c r="BC7" s="118">
        <f t="shared" ca="1" si="1"/>
        <v>46140</v>
      </c>
      <c r="BD7" s="118">
        <f t="shared" ca="1" si="1"/>
        <v>46141</v>
      </c>
      <c r="BE7" s="119">
        <f t="shared" ca="1" si="1"/>
        <v>46142</v>
      </c>
      <c r="BF7" s="118">
        <f ca="1">BE7+1</f>
        <v>46143</v>
      </c>
      <c r="BG7" s="118">
        <f ca="1">BF7+1</f>
        <v>46144</v>
      </c>
      <c r="BH7" s="118">
        <f t="shared" ref="BH7:BL7" ca="1" si="2">BG7+1</f>
        <v>46145</v>
      </c>
      <c r="BI7" s="118">
        <f t="shared" ca="1" si="2"/>
        <v>46146</v>
      </c>
      <c r="BJ7" s="118">
        <f t="shared" ca="1" si="2"/>
        <v>46147</v>
      </c>
      <c r="BK7" s="118">
        <f t="shared" ca="1" si="2"/>
        <v>46148</v>
      </c>
      <c r="BL7" s="119">
        <f t="shared" ca="1" si="2"/>
        <v>46149</v>
      </c>
    </row>
    <row r="8" spans="1:68" ht="19.899999999999999" customHeight="1">
      <c r="A8" s="10"/>
      <c r="B8" s="68"/>
      <c r="C8" s="68"/>
      <c r="D8" s="68"/>
      <c r="E8" s="69"/>
      <c r="F8" s="69"/>
      <c r="G8" s="69"/>
      <c r="H8" s="77"/>
      <c r="I8" s="108"/>
      <c r="J8" s="109"/>
      <c r="K8" s="109"/>
      <c r="L8" s="109"/>
      <c r="M8" s="109"/>
      <c r="N8" s="109"/>
      <c r="O8" s="109"/>
      <c r="P8" s="110"/>
      <c r="Q8" s="109"/>
      <c r="R8" s="109"/>
      <c r="S8" s="109"/>
      <c r="T8" s="109"/>
      <c r="U8" s="109"/>
      <c r="V8" s="111"/>
      <c r="W8" s="109"/>
      <c r="X8" s="109"/>
      <c r="Y8" s="109"/>
      <c r="Z8" s="109"/>
      <c r="AA8" s="109"/>
      <c r="AB8" s="109"/>
      <c r="AC8" s="111"/>
      <c r="AD8" s="109"/>
      <c r="AE8" s="109"/>
      <c r="AF8" s="109"/>
      <c r="AG8" s="109"/>
      <c r="AH8" s="109"/>
      <c r="AI8" s="109"/>
      <c r="AJ8" s="111"/>
      <c r="AK8" s="109"/>
      <c r="AL8" s="109"/>
      <c r="AM8" s="109"/>
      <c r="AN8" s="109"/>
      <c r="AO8" s="109"/>
      <c r="AP8" s="109"/>
      <c r="AQ8" s="111"/>
      <c r="AR8" s="109"/>
      <c r="AS8" s="109"/>
      <c r="AT8" s="109"/>
      <c r="AU8" s="109"/>
      <c r="AV8" s="109"/>
      <c r="AW8" s="109"/>
      <c r="AX8" s="111"/>
      <c r="AY8" s="109"/>
      <c r="AZ8" s="109"/>
      <c r="BA8" s="109"/>
      <c r="BB8" s="109"/>
      <c r="BC8" s="109"/>
      <c r="BD8" s="109"/>
      <c r="BE8" s="111"/>
      <c r="BF8" s="109"/>
      <c r="BG8" s="109"/>
      <c r="BH8" s="109"/>
      <c r="BI8" s="109"/>
      <c r="BJ8" s="109"/>
      <c r="BK8" s="109"/>
      <c r="BL8" s="112"/>
    </row>
    <row r="9" spans="1:68" ht="40.15" customHeight="1">
      <c r="A9" s="10"/>
      <c r="B9" s="98" t="s">
        <v>14</v>
      </c>
      <c r="C9" s="99" t="s">
        <v>15</v>
      </c>
      <c r="D9" s="99" t="s">
        <v>16</v>
      </c>
      <c r="E9" s="99" t="s">
        <v>17</v>
      </c>
      <c r="F9" s="99" t="s">
        <v>18</v>
      </c>
      <c r="G9" s="99" t="s">
        <v>19</v>
      </c>
      <c r="H9" s="82"/>
      <c r="I9" s="91" t="str">
        <f ca="1">LEFT(TEXT(I7,"ДДД"),1)</f>
        <v>П</v>
      </c>
      <c r="J9" s="91" t="str">
        <f ca="1">LEFT(TEXT(J7,"ДДД"),1)</f>
        <v>С</v>
      </c>
      <c r="K9" s="91" t="str">
        <f ca="1">LEFT(TEXT(K7,"ДДД"),1)</f>
        <v>В</v>
      </c>
      <c r="L9" s="91" t="str">
        <f ca="1">LEFT(TEXT(L7,"ДДД"),1)</f>
        <v>П</v>
      </c>
      <c r="M9" s="91" t="str">
        <f ca="1">LEFT(TEXT(M7,"ДДД"),1)</f>
        <v>В</v>
      </c>
      <c r="N9" s="91" t="str">
        <f ca="1">LEFT(TEXT(N7,"ДДД"),1)</f>
        <v>С</v>
      </c>
      <c r="O9" s="91" t="str">
        <f ca="1">LEFT(TEXT(O7,"ДДД"),1)</f>
        <v>Ч</v>
      </c>
      <c r="P9" s="91" t="str">
        <f ca="1">LEFT(TEXT(P7,"ДДД"),1)</f>
        <v>П</v>
      </c>
      <c r="Q9" s="91" t="str">
        <f ca="1">LEFT(TEXT(Q7,"ДДД"),1)</f>
        <v>С</v>
      </c>
      <c r="R9" s="91" t="str">
        <f ca="1">LEFT(TEXT(R7,"ДДД"),1)</f>
        <v>В</v>
      </c>
      <c r="S9" s="91" t="str">
        <f ca="1">LEFT(TEXT(S7,"ДДД"),1)</f>
        <v>П</v>
      </c>
      <c r="T9" s="91" t="str">
        <f ca="1">LEFT(TEXT(T7,"ДДД"),1)</f>
        <v>В</v>
      </c>
      <c r="U9" s="91" t="str">
        <f ca="1">LEFT(TEXT(U7,"ДДД"),1)</f>
        <v>С</v>
      </c>
      <c r="V9" s="91" t="str">
        <f ca="1">LEFT(TEXT(V7,"ДДД"),1)</f>
        <v>Ч</v>
      </c>
      <c r="W9" s="91" t="str">
        <f ca="1">LEFT(TEXT(W7,"ДДД"),1)</f>
        <v>П</v>
      </c>
      <c r="X9" s="91" t="str">
        <f ca="1">LEFT(TEXT(X7,"ДДД"),1)</f>
        <v>С</v>
      </c>
      <c r="Y9" s="91" t="str">
        <f ca="1">LEFT(TEXT(Y7,"ДДД"),1)</f>
        <v>В</v>
      </c>
      <c r="Z9" s="91" t="str">
        <f ca="1">LEFT(TEXT(Z7,"ДДД"),1)</f>
        <v>П</v>
      </c>
      <c r="AA9" s="91" t="str">
        <f ca="1">LEFT(TEXT(AA7,"ДДД"),1)</f>
        <v>В</v>
      </c>
      <c r="AB9" s="91" t="str">
        <f ca="1">LEFT(TEXT(AB7,"ДДД"),1)</f>
        <v>С</v>
      </c>
      <c r="AC9" s="91" t="str">
        <f ca="1">LEFT(TEXT(AC7,"ДДД"),1)</f>
        <v>Ч</v>
      </c>
      <c r="AD9" s="91" t="str">
        <f ca="1">LEFT(TEXT(AD7,"ДДД"),1)</f>
        <v>П</v>
      </c>
      <c r="AE9" s="91" t="str">
        <f ca="1">LEFT(TEXT(AE7,"ДДД"),1)</f>
        <v>С</v>
      </c>
      <c r="AF9" s="91" t="str">
        <f ca="1">LEFT(TEXT(AF7,"ДДД"),1)</f>
        <v>В</v>
      </c>
      <c r="AG9" s="91" t="str">
        <f ca="1">LEFT(TEXT(AG7,"ДДД"),1)</f>
        <v>П</v>
      </c>
      <c r="AH9" s="91" t="str">
        <f ca="1">LEFT(TEXT(AH7,"ДДД"),1)</f>
        <v>В</v>
      </c>
      <c r="AI9" s="91" t="str">
        <f ca="1">LEFT(TEXT(AI7,"ДДД"),1)</f>
        <v>С</v>
      </c>
      <c r="AJ9" s="91" t="str">
        <f ca="1">LEFT(TEXT(AJ7,"ДДД"),1)</f>
        <v>Ч</v>
      </c>
      <c r="AK9" s="91" t="str">
        <f ca="1">LEFT(TEXT(AK7,"ДДД"),1)</f>
        <v>П</v>
      </c>
      <c r="AL9" s="91" t="str">
        <f ca="1">LEFT(TEXT(AL7,"ДДД"),1)</f>
        <v>С</v>
      </c>
      <c r="AM9" s="91" t="str">
        <f ca="1">LEFT(TEXT(AM7,"ДДД"),1)</f>
        <v>В</v>
      </c>
      <c r="AN9" s="91" t="str">
        <f ca="1">LEFT(TEXT(AN7,"ДДД"),1)</f>
        <v>П</v>
      </c>
      <c r="AO9" s="91" t="str">
        <f ca="1">LEFT(TEXT(AO7,"ДДД"),1)</f>
        <v>В</v>
      </c>
      <c r="AP9" s="91" t="str">
        <f ca="1">LEFT(TEXT(AP7,"ДДД"),1)</f>
        <v>С</v>
      </c>
      <c r="AQ9" s="91" t="str">
        <f ca="1">LEFT(TEXT(AQ7,"ДДД"),1)</f>
        <v>Ч</v>
      </c>
      <c r="AR9" s="91" t="str">
        <f ca="1">LEFT(TEXT(AR7,"ДДД"),1)</f>
        <v>П</v>
      </c>
      <c r="AS9" s="91" t="str">
        <f ca="1">LEFT(TEXT(AS7,"ДДД"),1)</f>
        <v>С</v>
      </c>
      <c r="AT9" s="91" t="str">
        <f ca="1">LEFT(TEXT(AT7,"ДДД"),1)</f>
        <v>В</v>
      </c>
      <c r="AU9" s="91" t="str">
        <f ca="1">LEFT(TEXT(AU7,"ДДД"),1)</f>
        <v>П</v>
      </c>
      <c r="AV9" s="91" t="str">
        <f ca="1">LEFT(TEXT(AV7,"ДДД"),1)</f>
        <v>В</v>
      </c>
      <c r="AW9" s="91" t="str">
        <f ca="1">LEFT(TEXT(AW7,"ДДД"),1)</f>
        <v>С</v>
      </c>
      <c r="AX9" s="91" t="str">
        <f ca="1">LEFT(TEXT(AX7,"ДДД"),1)</f>
        <v>Ч</v>
      </c>
      <c r="AY9" s="91" t="str">
        <f ca="1">LEFT(TEXT(AY7,"ДДД"),1)</f>
        <v>П</v>
      </c>
      <c r="AZ9" s="91" t="str">
        <f ca="1">LEFT(TEXT(AZ7,"ДДД"),1)</f>
        <v>С</v>
      </c>
      <c r="BA9" s="91" t="str">
        <f ca="1">LEFT(TEXT(BA7,"ДДД"),1)</f>
        <v>В</v>
      </c>
      <c r="BB9" s="91" t="str">
        <f ca="1">LEFT(TEXT(BB7,"ДДД"),1)</f>
        <v>П</v>
      </c>
      <c r="BC9" s="91" t="str">
        <f ca="1">LEFT(TEXT(BC7,"ДДД"),1)</f>
        <v>В</v>
      </c>
      <c r="BD9" s="91" t="str">
        <f ca="1">LEFT(TEXT(BD7,"ДДД"),1)</f>
        <v>С</v>
      </c>
      <c r="BE9" s="91" t="str">
        <f ca="1">LEFT(TEXT(BE7,"ДДД"),1)</f>
        <v>Ч</v>
      </c>
      <c r="BF9" s="91" t="str">
        <f ca="1">LEFT(TEXT(BF7,"ДДД"),1)</f>
        <v>П</v>
      </c>
      <c r="BG9" s="91" t="str">
        <f ca="1">LEFT(TEXT(BG7,"ДДД"),1)</f>
        <v>С</v>
      </c>
      <c r="BH9" s="91" t="str">
        <f ca="1">LEFT(TEXT(BH7,"ДДД"),1)</f>
        <v>В</v>
      </c>
      <c r="BI9" s="91" t="str">
        <f ca="1">LEFT(TEXT(BI7,"ДДД"),1)</f>
        <v>П</v>
      </c>
      <c r="BJ9" s="91" t="str">
        <f ca="1">LEFT(TEXT(BJ7,"ДДД"),1)</f>
        <v>В</v>
      </c>
      <c r="BK9" s="91" t="str">
        <f ca="1">LEFT(TEXT(BK7,"ДДД"),1)</f>
        <v>С</v>
      </c>
      <c r="BL9" s="91" t="str">
        <f ca="1">LEFT(TEXT(BL7,"ДДД"),1)</f>
        <v>Ч</v>
      </c>
    </row>
    <row r="10" spans="1:68" ht="30" hidden="1" customHeight="1">
      <c r="B10" s="16"/>
      <c r="C10" s="13"/>
      <c r="D10" s="12"/>
      <c r="E10" s="13"/>
      <c r="F10" s="14"/>
      <c r="G10" s="15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</row>
    <row r="11" spans="1:68" s="1" customFormat="1" ht="40.15" customHeight="1">
      <c r="A11" s="10"/>
      <c r="B11" s="100" t="s">
        <v>20</v>
      </c>
      <c r="C11" s="54"/>
      <c r="D11" s="54"/>
      <c r="E11" s="55"/>
      <c r="F11" s="56"/>
      <c r="G11" s="57"/>
      <c r="H11" s="54"/>
      <c r="I11" s="24" t="str">
        <f t="shared" ref="I11:X26" ca="1" si="3">IF(AND($C11="Цель",I$7&gt;=$F11,I$7&lt;=$F11+$G11-1),2,IF(AND($C11="Веха",I$7&gt;=$F11,I$7&lt;=$F11+$G11-1),1,""))</f>
        <v/>
      </c>
      <c r="J11" s="24" t="str">
        <f t="shared" ca="1" si="3"/>
        <v/>
      </c>
      <c r="K11" s="24" t="str">
        <f t="shared" ca="1" si="3"/>
        <v/>
      </c>
      <c r="L11" s="24" t="str">
        <f t="shared" ca="1" si="3"/>
        <v/>
      </c>
      <c r="M11" s="24" t="str">
        <f t="shared" ca="1" si="3"/>
        <v/>
      </c>
      <c r="N11" s="24" t="str">
        <f t="shared" ca="1" si="3"/>
        <v/>
      </c>
      <c r="O11" s="24" t="str">
        <f t="shared" ca="1" si="3"/>
        <v/>
      </c>
      <c r="P11" s="24" t="str">
        <f t="shared" ca="1" si="3"/>
        <v/>
      </c>
      <c r="Q11" s="24" t="str">
        <f t="shared" ca="1" si="3"/>
        <v/>
      </c>
      <c r="R11" s="24" t="str">
        <f t="shared" ca="1" si="3"/>
        <v/>
      </c>
      <c r="S11" s="24" t="str">
        <f t="shared" ca="1" si="3"/>
        <v/>
      </c>
      <c r="T11" s="24" t="str">
        <f t="shared" ca="1" si="3"/>
        <v/>
      </c>
      <c r="U11" s="24" t="str">
        <f t="shared" ca="1" si="3"/>
        <v/>
      </c>
      <c r="V11" s="24" t="str">
        <f t="shared" ca="1" si="3"/>
        <v/>
      </c>
      <c r="W11" s="24" t="str">
        <f t="shared" ca="1" si="3"/>
        <v/>
      </c>
      <c r="X11" s="24" t="str">
        <f t="shared" ca="1" si="3"/>
        <v/>
      </c>
      <c r="Y11" s="24" t="str">
        <f t="shared" ref="Y11:AN26" ca="1" si="4">IF(AND($C11="Цель",Y$7&gt;=$F11,Y$7&lt;=$F11+$G11-1),2,IF(AND($C11="Веха",Y$7&gt;=$F11,Y$7&lt;=$F11+$G11-1),1,""))</f>
        <v/>
      </c>
      <c r="Z11" s="24" t="str">
        <f t="shared" ca="1" si="4"/>
        <v/>
      </c>
      <c r="AA11" s="24" t="str">
        <f t="shared" ca="1" si="4"/>
        <v/>
      </c>
      <c r="AB11" s="24" t="str">
        <f t="shared" ca="1" si="4"/>
        <v/>
      </c>
      <c r="AC11" s="24" t="str">
        <f t="shared" ca="1" si="4"/>
        <v/>
      </c>
      <c r="AD11" s="24" t="str">
        <f t="shared" ca="1" si="4"/>
        <v/>
      </c>
      <c r="AE11" s="24" t="str">
        <f t="shared" ca="1" si="4"/>
        <v/>
      </c>
      <c r="AF11" s="24" t="str">
        <f t="shared" ca="1" si="4"/>
        <v/>
      </c>
      <c r="AG11" s="24" t="str">
        <f t="shared" ca="1" si="4"/>
        <v/>
      </c>
      <c r="AH11" s="24" t="str">
        <f t="shared" ca="1" si="4"/>
        <v/>
      </c>
      <c r="AI11" s="24" t="str">
        <f t="shared" ca="1" si="4"/>
        <v/>
      </c>
      <c r="AJ11" s="24" t="str">
        <f t="shared" ca="1" si="4"/>
        <v/>
      </c>
      <c r="AK11" s="24" t="str">
        <f t="shared" ca="1" si="4"/>
        <v/>
      </c>
      <c r="AL11" s="24" t="str">
        <f t="shared" ca="1" si="4"/>
        <v/>
      </c>
      <c r="AM11" s="24" t="str">
        <f t="shared" ca="1" si="4"/>
        <v/>
      </c>
      <c r="AN11" s="24" t="str">
        <f t="shared" ca="1" si="4"/>
        <v/>
      </c>
      <c r="AO11" s="24" t="str">
        <f t="shared" ref="AO11:BD26" ca="1" si="5">IF(AND($C11="Цель",AO$7&gt;=$F11,AO$7&lt;=$F11+$G11-1),2,IF(AND($C11="Веха",AO$7&gt;=$F11,AO$7&lt;=$F11+$G11-1),1,""))</f>
        <v/>
      </c>
      <c r="AP11" s="24" t="str">
        <f t="shared" ca="1" si="5"/>
        <v/>
      </c>
      <c r="AQ11" s="24" t="str">
        <f t="shared" ca="1" si="5"/>
        <v/>
      </c>
      <c r="AR11" s="24" t="str">
        <f t="shared" ca="1" si="5"/>
        <v/>
      </c>
      <c r="AS11" s="24" t="str">
        <f t="shared" ca="1" si="5"/>
        <v/>
      </c>
      <c r="AT11" s="24" t="str">
        <f t="shared" ca="1" si="5"/>
        <v/>
      </c>
      <c r="AU11" s="24" t="str">
        <f t="shared" ca="1" si="5"/>
        <v/>
      </c>
      <c r="AV11" s="24" t="str">
        <f t="shared" ca="1" si="5"/>
        <v/>
      </c>
      <c r="AW11" s="24" t="str">
        <f t="shared" ca="1" si="5"/>
        <v/>
      </c>
      <c r="AX11" s="24" t="str">
        <f t="shared" ca="1" si="5"/>
        <v/>
      </c>
      <c r="AY11" s="24" t="str">
        <f t="shared" ca="1" si="5"/>
        <v/>
      </c>
      <c r="AZ11" s="24" t="str">
        <f t="shared" ca="1" si="5"/>
        <v/>
      </c>
      <c r="BA11" s="24" t="str">
        <f t="shared" ca="1" si="5"/>
        <v/>
      </c>
      <c r="BB11" s="24" t="str">
        <f t="shared" ca="1" si="5"/>
        <v/>
      </c>
      <c r="BC11" s="24" t="str">
        <f t="shared" ca="1" si="5"/>
        <v/>
      </c>
      <c r="BD11" s="24" t="str">
        <f t="shared" ca="1" si="5"/>
        <v/>
      </c>
      <c r="BE11" s="24" t="str">
        <f t="shared" ref="BE11:BL26" ca="1" si="6">IF(AND($C11="Цель",BE$7&gt;=$F11,BE$7&lt;=$F11+$G11-1),2,IF(AND($C11="Веха",BE$7&gt;=$F11,BE$7&lt;=$F11+$G11-1),1,""))</f>
        <v/>
      </c>
      <c r="BF11" s="24" t="str">
        <f t="shared" ca="1" si="6"/>
        <v/>
      </c>
      <c r="BG11" s="24" t="str">
        <f t="shared" ca="1" si="6"/>
        <v/>
      </c>
      <c r="BH11" s="24" t="str">
        <f t="shared" ca="1" si="6"/>
        <v/>
      </c>
      <c r="BI11" s="24" t="str">
        <f t="shared" ca="1" si="6"/>
        <v/>
      </c>
      <c r="BJ11" s="24" t="str">
        <f t="shared" ca="1" si="6"/>
        <v/>
      </c>
      <c r="BK11" s="24" t="str">
        <f t="shared" ca="1" si="6"/>
        <v/>
      </c>
      <c r="BL11" s="24" t="str">
        <f t="shared" ca="1" si="6"/>
        <v/>
      </c>
      <c r="BP11" s="36"/>
    </row>
    <row r="12" spans="1:68" s="1" customFormat="1" ht="40.15" customHeight="1">
      <c r="A12" s="10"/>
      <c r="B12" s="58" t="s">
        <v>21</v>
      </c>
      <c r="C12" s="54" t="s">
        <v>22</v>
      </c>
      <c r="D12" s="54" t="s">
        <v>23</v>
      </c>
      <c r="E12" s="55">
        <v>0.25</v>
      </c>
      <c r="F12" s="56">
        <f ca="1">TODAY()</f>
        <v>46093</v>
      </c>
      <c r="G12" s="57">
        <v>3</v>
      </c>
      <c r="H12" s="54"/>
      <c r="I12" s="24">
        <f ca="1">IF(AND($C12="Цель",I$7&gt;=$F12,I$7&lt;=$F12+$G12-1),2,IF(AND($C12="Веха",I$7&gt;=$F12,I$7&lt;=$F12+$G12-1),1,""))</f>
        <v>2</v>
      </c>
      <c r="J12" s="24">
        <f t="shared" ca="1" si="3"/>
        <v>2</v>
      </c>
      <c r="K12" s="24" t="str">
        <f t="shared" ca="1" si="3"/>
        <v/>
      </c>
      <c r="L12" s="24" t="str">
        <f t="shared" ca="1" si="3"/>
        <v/>
      </c>
      <c r="M12" s="24" t="str">
        <f t="shared" ca="1" si="3"/>
        <v/>
      </c>
      <c r="N12" s="24" t="str">
        <f t="shared" ca="1" si="3"/>
        <v/>
      </c>
      <c r="O12" s="24" t="str">
        <f t="shared" ca="1" si="3"/>
        <v/>
      </c>
      <c r="P12" s="24" t="str">
        <f t="shared" ca="1" si="3"/>
        <v/>
      </c>
      <c r="Q12" s="24" t="str">
        <f t="shared" ca="1" si="3"/>
        <v/>
      </c>
      <c r="R12" s="24" t="str">
        <f t="shared" ca="1" si="3"/>
        <v/>
      </c>
      <c r="S12" s="24" t="str">
        <f t="shared" ca="1" si="3"/>
        <v/>
      </c>
      <c r="T12" s="24" t="str">
        <f t="shared" ca="1" si="3"/>
        <v/>
      </c>
      <c r="U12" s="24" t="str">
        <f t="shared" ca="1" si="3"/>
        <v/>
      </c>
      <c r="V12" s="24" t="str">
        <f t="shared" ca="1" si="3"/>
        <v/>
      </c>
      <c r="W12" s="24" t="str">
        <f t="shared" ca="1" si="3"/>
        <v/>
      </c>
      <c r="X12" s="24" t="str">
        <f t="shared" ca="1" si="3"/>
        <v/>
      </c>
      <c r="Y12" s="24" t="str">
        <f t="shared" ca="1" si="4"/>
        <v/>
      </c>
      <c r="Z12" s="24" t="str">
        <f t="shared" ca="1" si="4"/>
        <v/>
      </c>
      <c r="AA12" s="24" t="str">
        <f t="shared" ca="1" si="4"/>
        <v/>
      </c>
      <c r="AB12" s="24" t="str">
        <f t="shared" ca="1" si="4"/>
        <v/>
      </c>
      <c r="AC12" s="24" t="str">
        <f t="shared" ca="1" si="4"/>
        <v/>
      </c>
      <c r="AD12" s="24" t="str">
        <f t="shared" ca="1" si="4"/>
        <v/>
      </c>
      <c r="AE12" s="24" t="str">
        <f t="shared" ca="1" si="4"/>
        <v/>
      </c>
      <c r="AF12" s="24" t="str">
        <f t="shared" ca="1" si="4"/>
        <v/>
      </c>
      <c r="AG12" s="24" t="str">
        <f t="shared" ca="1" si="4"/>
        <v/>
      </c>
      <c r="AH12" s="24" t="str">
        <f t="shared" ca="1" si="4"/>
        <v/>
      </c>
      <c r="AI12" s="24" t="str">
        <f t="shared" ca="1" si="4"/>
        <v/>
      </c>
      <c r="AJ12" s="24" t="str">
        <f t="shared" ca="1" si="4"/>
        <v/>
      </c>
      <c r="AK12" s="24" t="str">
        <f t="shared" ca="1" si="4"/>
        <v/>
      </c>
      <c r="AL12" s="24" t="str">
        <f t="shared" ca="1" si="4"/>
        <v/>
      </c>
      <c r="AM12" s="24" t="str">
        <f t="shared" ca="1" si="4"/>
        <v/>
      </c>
      <c r="AN12" s="24" t="str">
        <f t="shared" ca="1" si="4"/>
        <v/>
      </c>
      <c r="AO12" s="24" t="str">
        <f t="shared" ca="1" si="5"/>
        <v/>
      </c>
      <c r="AP12" s="24" t="str">
        <f t="shared" ca="1" si="5"/>
        <v/>
      </c>
      <c r="AQ12" s="24" t="str">
        <f t="shared" ca="1" si="5"/>
        <v/>
      </c>
      <c r="AR12" s="24" t="str">
        <f t="shared" ca="1" si="5"/>
        <v/>
      </c>
      <c r="AS12" s="24" t="str">
        <f t="shared" ca="1" si="5"/>
        <v/>
      </c>
      <c r="AT12" s="24" t="str">
        <f t="shared" ca="1" si="5"/>
        <v/>
      </c>
      <c r="AU12" s="24" t="str">
        <f t="shared" ca="1" si="5"/>
        <v/>
      </c>
      <c r="AV12" s="24" t="str">
        <f t="shared" ca="1" si="5"/>
        <v/>
      </c>
      <c r="AW12" s="24" t="str">
        <f t="shared" ca="1" si="5"/>
        <v/>
      </c>
      <c r="AX12" s="24" t="str">
        <f t="shared" ca="1" si="5"/>
        <v/>
      </c>
      <c r="AY12" s="24" t="str">
        <f t="shared" ca="1" si="5"/>
        <v/>
      </c>
      <c r="AZ12" s="24" t="str">
        <f t="shared" ca="1" si="5"/>
        <v/>
      </c>
      <c r="BA12" s="24" t="str">
        <f t="shared" ca="1" si="5"/>
        <v/>
      </c>
      <c r="BB12" s="24" t="str">
        <f t="shared" ca="1" si="5"/>
        <v/>
      </c>
      <c r="BC12" s="24" t="str">
        <f t="shared" ca="1" si="5"/>
        <v/>
      </c>
      <c r="BD12" s="24" t="str">
        <f t="shared" ca="1" si="5"/>
        <v/>
      </c>
      <c r="BE12" s="24" t="str">
        <f t="shared" ca="1" si="6"/>
        <v/>
      </c>
      <c r="BF12" s="24" t="str">
        <f t="shared" ca="1" si="6"/>
        <v/>
      </c>
      <c r="BG12" s="24" t="str">
        <f t="shared" ca="1" si="6"/>
        <v/>
      </c>
      <c r="BH12" s="24" t="str">
        <f t="shared" ca="1" si="6"/>
        <v/>
      </c>
      <c r="BI12" s="24" t="str">
        <f t="shared" ca="1" si="6"/>
        <v/>
      </c>
      <c r="BJ12" s="24" t="str">
        <f t="shared" ca="1" si="6"/>
        <v/>
      </c>
      <c r="BK12" s="24" t="str">
        <f t="shared" ca="1" si="6"/>
        <v/>
      </c>
      <c r="BL12" s="24" t="str">
        <f t="shared" ca="1" si="6"/>
        <v/>
      </c>
    </row>
    <row r="13" spans="1:68" s="1" customFormat="1" ht="40.15" customHeight="1">
      <c r="A13" s="10"/>
      <c r="B13" s="58" t="s">
        <v>24</v>
      </c>
      <c r="C13" s="54" t="s">
        <v>25</v>
      </c>
      <c r="D13" s="54"/>
      <c r="E13" s="55"/>
      <c r="F13" s="56">
        <f ca="1">TODAY()+5</f>
        <v>46098</v>
      </c>
      <c r="G13" s="57">
        <v>1</v>
      </c>
      <c r="H13" s="54"/>
      <c r="I13" s="24" t="str">
        <f t="shared" ref="I13:X28" ca="1" si="7">IF(AND($C13="Цель",I$7&gt;=$F13,I$7&lt;=$F13+$G13-1),2,IF(AND($C13="Веха",I$7&gt;=$F13,I$7&lt;=$F13+$G13-1),1,""))</f>
        <v/>
      </c>
      <c r="J13" s="24" t="str">
        <f t="shared" ca="1" si="3"/>
        <v/>
      </c>
      <c r="K13" s="24" t="str">
        <f t="shared" ca="1" si="3"/>
        <v/>
      </c>
      <c r="L13" s="24" t="str">
        <f t="shared" ca="1" si="3"/>
        <v/>
      </c>
      <c r="M13" s="24">
        <f t="shared" ca="1" si="3"/>
        <v>1</v>
      </c>
      <c r="N13" s="24" t="str">
        <f t="shared" ca="1" si="3"/>
        <v/>
      </c>
      <c r="O13" s="24" t="str">
        <f t="shared" ca="1" si="3"/>
        <v/>
      </c>
      <c r="P13" s="24" t="str">
        <f t="shared" ca="1" si="3"/>
        <v/>
      </c>
      <c r="Q13" s="24" t="str">
        <f t="shared" ca="1" si="3"/>
        <v/>
      </c>
      <c r="R13" s="24" t="str">
        <f t="shared" ca="1" si="3"/>
        <v/>
      </c>
      <c r="S13" s="24" t="str">
        <f t="shared" ca="1" si="3"/>
        <v/>
      </c>
      <c r="T13" s="24" t="str">
        <f t="shared" ca="1" si="3"/>
        <v/>
      </c>
      <c r="U13" s="24" t="str">
        <f t="shared" ca="1" si="3"/>
        <v/>
      </c>
      <c r="V13" s="24" t="str">
        <f t="shared" ca="1" si="3"/>
        <v/>
      </c>
      <c r="W13" s="24" t="str">
        <f t="shared" ca="1" si="3"/>
        <v/>
      </c>
      <c r="X13" s="24" t="str">
        <f t="shared" ca="1" si="3"/>
        <v/>
      </c>
      <c r="Y13" s="24" t="str">
        <f t="shared" ca="1" si="4"/>
        <v/>
      </c>
      <c r="Z13" s="24" t="str">
        <f t="shared" ca="1" si="4"/>
        <v/>
      </c>
      <c r="AA13" s="24" t="str">
        <f t="shared" ca="1" si="4"/>
        <v/>
      </c>
      <c r="AB13" s="24" t="str">
        <f t="shared" ca="1" si="4"/>
        <v/>
      </c>
      <c r="AC13" s="24" t="str">
        <f t="shared" ca="1" si="4"/>
        <v/>
      </c>
      <c r="AD13" s="24" t="str">
        <f t="shared" ca="1" si="4"/>
        <v/>
      </c>
      <c r="AE13" s="24" t="str">
        <f t="shared" ca="1" si="4"/>
        <v/>
      </c>
      <c r="AF13" s="24" t="str">
        <f t="shared" ca="1" si="4"/>
        <v/>
      </c>
      <c r="AG13" s="24" t="str">
        <f t="shared" ca="1" si="4"/>
        <v/>
      </c>
      <c r="AH13" s="24" t="str">
        <f t="shared" ca="1" si="4"/>
        <v/>
      </c>
      <c r="AI13" s="24" t="str">
        <f t="shared" ca="1" si="4"/>
        <v/>
      </c>
      <c r="AJ13" s="24" t="str">
        <f t="shared" ca="1" si="4"/>
        <v/>
      </c>
      <c r="AK13" s="24" t="str">
        <f t="shared" ca="1" si="4"/>
        <v/>
      </c>
      <c r="AL13" s="24" t="str">
        <f t="shared" ca="1" si="4"/>
        <v/>
      </c>
      <c r="AM13" s="24" t="str">
        <f t="shared" ca="1" si="4"/>
        <v/>
      </c>
      <c r="AN13" s="24" t="str">
        <f t="shared" ca="1" si="4"/>
        <v/>
      </c>
      <c r="AO13" s="24" t="str">
        <f t="shared" ca="1" si="5"/>
        <v/>
      </c>
      <c r="AP13" s="24" t="str">
        <f t="shared" ca="1" si="5"/>
        <v/>
      </c>
      <c r="AQ13" s="24" t="str">
        <f t="shared" ca="1" si="5"/>
        <v/>
      </c>
      <c r="AR13" s="24" t="str">
        <f t="shared" ca="1" si="5"/>
        <v/>
      </c>
      <c r="AS13" s="24" t="str">
        <f t="shared" ca="1" si="5"/>
        <v/>
      </c>
      <c r="AT13" s="24" t="str">
        <f t="shared" ca="1" si="5"/>
        <v/>
      </c>
      <c r="AU13" s="24" t="str">
        <f t="shared" ca="1" si="5"/>
        <v/>
      </c>
      <c r="AV13" s="24" t="str">
        <f t="shared" ca="1" si="5"/>
        <v/>
      </c>
      <c r="AW13" s="24" t="str">
        <f t="shared" ca="1" si="5"/>
        <v/>
      </c>
      <c r="AX13" s="24" t="str">
        <f t="shared" ca="1" si="5"/>
        <v/>
      </c>
      <c r="AY13" s="24" t="str">
        <f t="shared" ca="1" si="5"/>
        <v/>
      </c>
      <c r="AZ13" s="24" t="str">
        <f t="shared" ca="1" si="5"/>
        <v/>
      </c>
      <c r="BA13" s="24" t="str">
        <f t="shared" ca="1" si="5"/>
        <v/>
      </c>
      <c r="BB13" s="24" t="str">
        <f t="shared" ca="1" si="5"/>
        <v/>
      </c>
      <c r="BC13" s="24" t="str">
        <f t="shared" ca="1" si="5"/>
        <v/>
      </c>
      <c r="BD13" s="24" t="str">
        <f t="shared" ca="1" si="5"/>
        <v/>
      </c>
      <c r="BE13" s="24" t="str">
        <f t="shared" ca="1" si="6"/>
        <v/>
      </c>
      <c r="BF13" s="24" t="str">
        <f t="shared" ca="1" si="6"/>
        <v/>
      </c>
      <c r="BG13" s="24" t="str">
        <f t="shared" ca="1" si="6"/>
        <v/>
      </c>
      <c r="BH13" s="24" t="str">
        <f t="shared" ca="1" si="6"/>
        <v/>
      </c>
      <c r="BI13" s="24" t="str">
        <f t="shared" ca="1" si="6"/>
        <v/>
      </c>
      <c r="BJ13" s="24" t="str">
        <f t="shared" ca="1" si="6"/>
        <v/>
      </c>
      <c r="BK13" s="24" t="str">
        <f t="shared" ca="1" si="6"/>
        <v/>
      </c>
      <c r="BL13" s="24" t="str">
        <f t="shared" ca="1" si="6"/>
        <v/>
      </c>
    </row>
    <row r="14" spans="1:68" s="1" customFormat="1" ht="40.15" customHeight="1">
      <c r="A14" s="9"/>
      <c r="B14" s="58" t="s">
        <v>26</v>
      </c>
      <c r="C14" s="54" t="s">
        <v>7</v>
      </c>
      <c r="D14" s="54"/>
      <c r="E14" s="55">
        <v>0.5</v>
      </c>
      <c r="F14" s="56">
        <f ca="1">F12-3</f>
        <v>46090</v>
      </c>
      <c r="G14" s="57">
        <v>10</v>
      </c>
      <c r="H14" s="54"/>
      <c r="I14" s="24" t="str">
        <f t="shared" ca="1" si="7"/>
        <v/>
      </c>
      <c r="J14" s="24" t="str">
        <f t="shared" ca="1" si="3"/>
        <v/>
      </c>
      <c r="K14" s="24" t="str">
        <f t="shared" ca="1" si="3"/>
        <v/>
      </c>
      <c r="L14" s="24" t="str">
        <f t="shared" ca="1" si="3"/>
        <v/>
      </c>
      <c r="M14" s="24" t="str">
        <f t="shared" ca="1" si="3"/>
        <v/>
      </c>
      <c r="N14" s="24" t="str">
        <f t="shared" ca="1" si="3"/>
        <v/>
      </c>
      <c r="O14" s="24" t="str">
        <f t="shared" ca="1" si="3"/>
        <v/>
      </c>
      <c r="P14" s="24" t="str">
        <f t="shared" ca="1" si="3"/>
        <v/>
      </c>
      <c r="Q14" s="24" t="str">
        <f t="shared" ca="1" si="3"/>
        <v/>
      </c>
      <c r="R14" s="24" t="str">
        <f t="shared" ca="1" si="3"/>
        <v/>
      </c>
      <c r="S14" s="24" t="str">
        <f t="shared" ca="1" si="3"/>
        <v/>
      </c>
      <c r="T14" s="24" t="str">
        <f t="shared" ca="1" si="3"/>
        <v/>
      </c>
      <c r="U14" s="24" t="str">
        <f t="shared" ca="1" si="3"/>
        <v/>
      </c>
      <c r="V14" s="24" t="str">
        <f t="shared" ca="1" si="3"/>
        <v/>
      </c>
      <c r="W14" s="24" t="str">
        <f t="shared" ca="1" si="3"/>
        <v/>
      </c>
      <c r="X14" s="24" t="str">
        <f t="shared" ca="1" si="3"/>
        <v/>
      </c>
      <c r="Y14" s="24" t="str">
        <f t="shared" ca="1" si="4"/>
        <v/>
      </c>
      <c r="Z14" s="24" t="str">
        <f t="shared" ca="1" si="4"/>
        <v/>
      </c>
      <c r="AA14" s="24" t="str">
        <f t="shared" ca="1" si="4"/>
        <v/>
      </c>
      <c r="AB14" s="24" t="str">
        <f t="shared" ca="1" si="4"/>
        <v/>
      </c>
      <c r="AC14" s="24" t="str">
        <f t="shared" ca="1" si="4"/>
        <v/>
      </c>
      <c r="AD14" s="24" t="str">
        <f t="shared" ca="1" si="4"/>
        <v/>
      </c>
      <c r="AE14" s="24" t="str">
        <f t="shared" ca="1" si="4"/>
        <v/>
      </c>
      <c r="AF14" s="24" t="str">
        <f t="shared" ca="1" si="4"/>
        <v/>
      </c>
      <c r="AG14" s="24" t="str">
        <f t="shared" ca="1" si="4"/>
        <v/>
      </c>
      <c r="AH14" s="24" t="str">
        <f t="shared" ca="1" si="4"/>
        <v/>
      </c>
      <c r="AI14" s="24" t="str">
        <f t="shared" ca="1" si="4"/>
        <v/>
      </c>
      <c r="AJ14" s="24" t="str">
        <f t="shared" ca="1" si="4"/>
        <v/>
      </c>
      <c r="AK14" s="24" t="str">
        <f t="shared" ca="1" si="4"/>
        <v/>
      </c>
      <c r="AL14" s="24" t="str">
        <f t="shared" ca="1" si="4"/>
        <v/>
      </c>
      <c r="AM14" s="24" t="str">
        <f t="shared" ca="1" si="4"/>
        <v/>
      </c>
      <c r="AN14" s="24" t="str">
        <f t="shared" ca="1" si="4"/>
        <v/>
      </c>
      <c r="AO14" s="24" t="str">
        <f t="shared" ca="1" si="5"/>
        <v/>
      </c>
      <c r="AP14" s="24" t="str">
        <f t="shared" ca="1" si="5"/>
        <v/>
      </c>
      <c r="AQ14" s="24" t="str">
        <f t="shared" ca="1" si="5"/>
        <v/>
      </c>
      <c r="AR14" s="24" t="str">
        <f t="shared" ca="1" si="5"/>
        <v/>
      </c>
      <c r="AS14" s="24" t="str">
        <f t="shared" ca="1" si="5"/>
        <v/>
      </c>
      <c r="AT14" s="24" t="str">
        <f t="shared" ca="1" si="5"/>
        <v/>
      </c>
      <c r="AU14" s="24" t="str">
        <f t="shared" ca="1" si="5"/>
        <v/>
      </c>
      <c r="AV14" s="24" t="str">
        <f t="shared" ca="1" si="5"/>
        <v/>
      </c>
      <c r="AW14" s="24" t="str">
        <f t="shared" ca="1" si="5"/>
        <v/>
      </c>
      <c r="AX14" s="24" t="str">
        <f t="shared" ca="1" si="5"/>
        <v/>
      </c>
      <c r="AY14" s="24" t="str">
        <f t="shared" ca="1" si="5"/>
        <v/>
      </c>
      <c r="AZ14" s="24" t="str">
        <f t="shared" ca="1" si="5"/>
        <v/>
      </c>
      <c r="BA14" s="24" t="str">
        <f t="shared" ca="1" si="5"/>
        <v/>
      </c>
      <c r="BB14" s="24" t="str">
        <f t="shared" ca="1" si="5"/>
        <v/>
      </c>
      <c r="BC14" s="24" t="str">
        <f t="shared" ca="1" si="5"/>
        <v/>
      </c>
      <c r="BD14" s="24" t="str">
        <f t="shared" ca="1" si="5"/>
        <v/>
      </c>
      <c r="BE14" s="24" t="str">
        <f t="shared" ca="1" si="6"/>
        <v/>
      </c>
      <c r="BF14" s="24" t="str">
        <f t="shared" ca="1" si="6"/>
        <v/>
      </c>
      <c r="BG14" s="24" t="str">
        <f t="shared" ca="1" si="6"/>
        <v/>
      </c>
      <c r="BH14" s="24" t="str">
        <f t="shared" ca="1" si="6"/>
        <v/>
      </c>
      <c r="BI14" s="24" t="str">
        <f t="shared" ca="1" si="6"/>
        <v/>
      </c>
      <c r="BJ14" s="24" t="str">
        <f t="shared" ca="1" si="6"/>
        <v/>
      </c>
      <c r="BK14" s="24" t="str">
        <f t="shared" ca="1" si="6"/>
        <v/>
      </c>
      <c r="BL14" s="24" t="str">
        <f t="shared" ca="1" si="6"/>
        <v/>
      </c>
    </row>
    <row r="15" spans="1:68" s="1" customFormat="1" ht="40.15" customHeight="1">
      <c r="A15" s="9"/>
      <c r="B15" s="58" t="s">
        <v>27</v>
      </c>
      <c r="C15" s="54" t="s">
        <v>25</v>
      </c>
      <c r="D15" s="54"/>
      <c r="E15" s="55"/>
      <c r="F15" s="56">
        <f ca="1">F12+20</f>
        <v>46113</v>
      </c>
      <c r="G15" s="57">
        <v>1</v>
      </c>
      <c r="H15" s="54"/>
      <c r="I15" s="24" t="str">
        <f t="shared" ca="1" si="7"/>
        <v/>
      </c>
      <c r="J15" s="24" t="str">
        <f t="shared" ca="1" si="3"/>
        <v/>
      </c>
      <c r="K15" s="24" t="str">
        <f t="shared" ca="1" si="3"/>
        <v/>
      </c>
      <c r="L15" s="24" t="str">
        <f t="shared" ca="1" si="3"/>
        <v/>
      </c>
      <c r="M15" s="24" t="str">
        <f t="shared" ca="1" si="3"/>
        <v/>
      </c>
      <c r="N15" s="24" t="str">
        <f t="shared" ca="1" si="3"/>
        <v/>
      </c>
      <c r="O15" s="24" t="str">
        <f t="shared" ca="1" si="3"/>
        <v/>
      </c>
      <c r="P15" s="24" t="str">
        <f t="shared" ca="1" si="3"/>
        <v/>
      </c>
      <c r="Q15" s="24" t="str">
        <f t="shared" ca="1" si="3"/>
        <v/>
      </c>
      <c r="R15" s="24" t="str">
        <f t="shared" ca="1" si="3"/>
        <v/>
      </c>
      <c r="S15" s="24" t="str">
        <f t="shared" ca="1" si="3"/>
        <v/>
      </c>
      <c r="T15" s="24" t="str">
        <f t="shared" ca="1" si="3"/>
        <v/>
      </c>
      <c r="U15" s="24" t="str">
        <f t="shared" ca="1" si="3"/>
        <v/>
      </c>
      <c r="V15" s="24" t="str">
        <f t="shared" ca="1" si="3"/>
        <v/>
      </c>
      <c r="W15" s="24" t="str">
        <f t="shared" ca="1" si="3"/>
        <v/>
      </c>
      <c r="X15" s="24" t="str">
        <f t="shared" ca="1" si="3"/>
        <v/>
      </c>
      <c r="Y15" s="24" t="str">
        <f t="shared" ca="1" si="4"/>
        <v/>
      </c>
      <c r="Z15" s="24" t="str">
        <f t="shared" ca="1" si="4"/>
        <v/>
      </c>
      <c r="AA15" s="24" t="str">
        <f t="shared" ca="1" si="4"/>
        <v/>
      </c>
      <c r="AB15" s="24">
        <f t="shared" ca="1" si="4"/>
        <v>1</v>
      </c>
      <c r="AC15" s="24" t="str">
        <f t="shared" ca="1" si="4"/>
        <v/>
      </c>
      <c r="AD15" s="24" t="str">
        <f t="shared" ca="1" si="4"/>
        <v/>
      </c>
      <c r="AE15" s="24" t="str">
        <f t="shared" ca="1" si="4"/>
        <v/>
      </c>
      <c r="AF15" s="24" t="str">
        <f t="shared" ca="1" si="4"/>
        <v/>
      </c>
      <c r="AG15" s="24" t="str">
        <f t="shared" ca="1" si="4"/>
        <v/>
      </c>
      <c r="AH15" s="24" t="str">
        <f t="shared" ca="1" si="4"/>
        <v/>
      </c>
      <c r="AI15" s="24" t="str">
        <f t="shared" ca="1" si="4"/>
        <v/>
      </c>
      <c r="AJ15" s="24" t="str">
        <f t="shared" ca="1" si="4"/>
        <v/>
      </c>
      <c r="AK15" s="24" t="str">
        <f t="shared" ca="1" si="4"/>
        <v/>
      </c>
      <c r="AL15" s="24" t="str">
        <f t="shared" ca="1" si="4"/>
        <v/>
      </c>
      <c r="AM15" s="24" t="str">
        <f t="shared" ca="1" si="4"/>
        <v/>
      </c>
      <c r="AN15" s="24" t="str">
        <f t="shared" ca="1" si="4"/>
        <v/>
      </c>
      <c r="AO15" s="24" t="str">
        <f t="shared" ca="1" si="5"/>
        <v/>
      </c>
      <c r="AP15" s="24" t="str">
        <f t="shared" ca="1" si="5"/>
        <v/>
      </c>
      <c r="AQ15" s="24" t="str">
        <f t="shared" ca="1" si="5"/>
        <v/>
      </c>
      <c r="AR15" s="24" t="str">
        <f t="shared" ca="1" si="5"/>
        <v/>
      </c>
      <c r="AS15" s="24" t="str">
        <f t="shared" ca="1" si="5"/>
        <v/>
      </c>
      <c r="AT15" s="24" t="str">
        <f t="shared" ca="1" si="5"/>
        <v/>
      </c>
      <c r="AU15" s="24" t="str">
        <f t="shared" ca="1" si="5"/>
        <v/>
      </c>
      <c r="AV15" s="24" t="str">
        <f t="shared" ca="1" si="5"/>
        <v/>
      </c>
      <c r="AW15" s="24" t="str">
        <f t="shared" ca="1" si="5"/>
        <v/>
      </c>
      <c r="AX15" s="24" t="str">
        <f t="shared" ca="1" si="5"/>
        <v/>
      </c>
      <c r="AY15" s="24" t="str">
        <f t="shared" ca="1" si="5"/>
        <v/>
      </c>
      <c r="AZ15" s="24" t="str">
        <f t="shared" ca="1" si="5"/>
        <v/>
      </c>
      <c r="BA15" s="24" t="str">
        <f t="shared" ca="1" si="5"/>
        <v/>
      </c>
      <c r="BB15" s="24" t="str">
        <f t="shared" ca="1" si="5"/>
        <v/>
      </c>
      <c r="BC15" s="24" t="str">
        <f t="shared" ca="1" si="5"/>
        <v/>
      </c>
      <c r="BD15" s="24" t="str">
        <f t="shared" ca="1" si="5"/>
        <v/>
      </c>
      <c r="BE15" s="24" t="str">
        <f t="shared" ca="1" si="6"/>
        <v/>
      </c>
      <c r="BF15" s="24" t="str">
        <f t="shared" ca="1" si="6"/>
        <v/>
      </c>
      <c r="BG15" s="24" t="str">
        <f t="shared" ca="1" si="6"/>
        <v/>
      </c>
      <c r="BH15" s="24" t="str">
        <f t="shared" ca="1" si="6"/>
        <v/>
      </c>
      <c r="BI15" s="24" t="str">
        <f t="shared" ca="1" si="6"/>
        <v/>
      </c>
      <c r="BJ15" s="24" t="str">
        <f t="shared" ca="1" si="6"/>
        <v/>
      </c>
      <c r="BK15" s="24" t="str">
        <f t="shared" ca="1" si="6"/>
        <v/>
      </c>
      <c r="BL15" s="24" t="str">
        <f t="shared" ca="1" si="6"/>
        <v/>
      </c>
    </row>
    <row r="16" spans="1:68" s="1" customFormat="1" ht="40.15" customHeight="1">
      <c r="A16" s="9"/>
      <c r="B16" s="58" t="s">
        <v>28</v>
      </c>
      <c r="C16" s="54" t="s">
        <v>8</v>
      </c>
      <c r="D16" s="54"/>
      <c r="E16" s="55">
        <v>0.1</v>
      </c>
      <c r="F16" s="56">
        <f ca="1">F12+6</f>
        <v>46099</v>
      </c>
      <c r="G16" s="57">
        <v>6</v>
      </c>
      <c r="H16" s="54"/>
      <c r="I16" s="24" t="str">
        <f t="shared" ca="1" si="7"/>
        <v/>
      </c>
      <c r="J16" s="24" t="str">
        <f t="shared" ca="1" si="3"/>
        <v/>
      </c>
      <c r="K16" s="24" t="str">
        <f t="shared" ca="1" si="3"/>
        <v/>
      </c>
      <c r="L16" s="24" t="str">
        <f t="shared" ca="1" si="3"/>
        <v/>
      </c>
      <c r="M16" s="24" t="str">
        <f t="shared" ca="1" si="3"/>
        <v/>
      </c>
      <c r="N16" s="24" t="str">
        <f t="shared" ca="1" si="3"/>
        <v/>
      </c>
      <c r="O16" s="24" t="str">
        <f t="shared" ca="1" si="3"/>
        <v/>
      </c>
      <c r="P16" s="24" t="str">
        <f t="shared" ca="1" si="3"/>
        <v/>
      </c>
      <c r="Q16" s="24" t="str">
        <f t="shared" ca="1" si="3"/>
        <v/>
      </c>
      <c r="R16" s="24" t="str">
        <f t="shared" ca="1" si="3"/>
        <v/>
      </c>
      <c r="S16" s="24" t="str">
        <f t="shared" ca="1" si="3"/>
        <v/>
      </c>
      <c r="T16" s="24" t="str">
        <f t="shared" ca="1" si="3"/>
        <v/>
      </c>
      <c r="U16" s="24" t="str">
        <f t="shared" ca="1" si="3"/>
        <v/>
      </c>
      <c r="V16" s="24" t="str">
        <f t="shared" ca="1" si="3"/>
        <v/>
      </c>
      <c r="W16" s="24" t="str">
        <f t="shared" ca="1" si="3"/>
        <v/>
      </c>
      <c r="X16" s="24" t="str">
        <f t="shared" ca="1" si="3"/>
        <v/>
      </c>
      <c r="Y16" s="24" t="str">
        <f t="shared" ca="1" si="4"/>
        <v/>
      </c>
      <c r="Z16" s="24" t="str">
        <f t="shared" ca="1" si="4"/>
        <v/>
      </c>
      <c r="AA16" s="24" t="str">
        <f t="shared" ca="1" si="4"/>
        <v/>
      </c>
      <c r="AB16" s="24" t="str">
        <f t="shared" ca="1" si="4"/>
        <v/>
      </c>
      <c r="AC16" s="24" t="str">
        <f t="shared" ca="1" si="4"/>
        <v/>
      </c>
      <c r="AD16" s="24" t="str">
        <f t="shared" ca="1" si="4"/>
        <v/>
      </c>
      <c r="AE16" s="24" t="str">
        <f t="shared" ca="1" si="4"/>
        <v/>
      </c>
      <c r="AF16" s="24" t="str">
        <f t="shared" ca="1" si="4"/>
        <v/>
      </c>
      <c r="AG16" s="24" t="str">
        <f t="shared" ca="1" si="4"/>
        <v/>
      </c>
      <c r="AH16" s="24" t="str">
        <f t="shared" ca="1" si="4"/>
        <v/>
      </c>
      <c r="AI16" s="24" t="str">
        <f t="shared" ca="1" si="4"/>
        <v/>
      </c>
      <c r="AJ16" s="24" t="str">
        <f t="shared" ca="1" si="4"/>
        <v/>
      </c>
      <c r="AK16" s="24" t="str">
        <f t="shared" ca="1" si="4"/>
        <v/>
      </c>
      <c r="AL16" s="24" t="str">
        <f t="shared" ca="1" si="4"/>
        <v/>
      </c>
      <c r="AM16" s="24" t="str">
        <f t="shared" ca="1" si="4"/>
        <v/>
      </c>
      <c r="AN16" s="24" t="str">
        <f t="shared" ca="1" si="4"/>
        <v/>
      </c>
      <c r="AO16" s="24" t="str">
        <f t="shared" ca="1" si="5"/>
        <v/>
      </c>
      <c r="AP16" s="24" t="str">
        <f t="shared" ca="1" si="5"/>
        <v/>
      </c>
      <c r="AQ16" s="24" t="str">
        <f t="shared" ca="1" si="5"/>
        <v/>
      </c>
      <c r="AR16" s="24" t="str">
        <f t="shared" ca="1" si="5"/>
        <v/>
      </c>
      <c r="AS16" s="24" t="str">
        <f t="shared" ca="1" si="5"/>
        <v/>
      </c>
      <c r="AT16" s="24" t="str">
        <f t="shared" ca="1" si="5"/>
        <v/>
      </c>
      <c r="AU16" s="24" t="str">
        <f t="shared" ca="1" si="5"/>
        <v/>
      </c>
      <c r="AV16" s="24" t="str">
        <f t="shared" ca="1" si="5"/>
        <v/>
      </c>
      <c r="AW16" s="24" t="str">
        <f t="shared" ca="1" si="5"/>
        <v/>
      </c>
      <c r="AX16" s="24" t="str">
        <f t="shared" ca="1" si="5"/>
        <v/>
      </c>
      <c r="AY16" s="24" t="str">
        <f t="shared" ca="1" si="5"/>
        <v/>
      </c>
      <c r="AZ16" s="24" t="str">
        <f t="shared" ca="1" si="5"/>
        <v/>
      </c>
      <c r="BA16" s="24" t="str">
        <f t="shared" ca="1" si="5"/>
        <v/>
      </c>
      <c r="BB16" s="24" t="str">
        <f t="shared" ca="1" si="5"/>
        <v/>
      </c>
      <c r="BC16" s="24" t="str">
        <f t="shared" ca="1" si="5"/>
        <v/>
      </c>
      <c r="BD16" s="24" t="str">
        <f t="shared" ca="1" si="5"/>
        <v/>
      </c>
      <c r="BE16" s="24" t="str">
        <f t="shared" ca="1" si="6"/>
        <v/>
      </c>
      <c r="BF16" s="24" t="str">
        <f t="shared" ca="1" si="6"/>
        <v/>
      </c>
      <c r="BG16" s="24" t="str">
        <f t="shared" ca="1" si="6"/>
        <v/>
      </c>
      <c r="BH16" s="24" t="str">
        <f t="shared" ca="1" si="6"/>
        <v/>
      </c>
      <c r="BI16" s="24" t="str">
        <f t="shared" ca="1" si="6"/>
        <v/>
      </c>
      <c r="BJ16" s="24" t="str">
        <f t="shared" ca="1" si="6"/>
        <v/>
      </c>
      <c r="BK16" s="24" t="str">
        <f t="shared" ca="1" si="6"/>
        <v/>
      </c>
      <c r="BL16" s="24" t="str">
        <f t="shared" ca="1" si="6"/>
        <v/>
      </c>
    </row>
    <row r="17" spans="1:64" s="1" customFormat="1" ht="40.15" customHeight="1">
      <c r="A17" s="10"/>
      <c r="B17" s="100" t="s">
        <v>29</v>
      </c>
      <c r="C17" s="54"/>
      <c r="D17" s="54"/>
      <c r="E17" s="55"/>
      <c r="F17" s="56"/>
      <c r="G17" s="57"/>
      <c r="H17" s="54"/>
      <c r="I17" s="24" t="str">
        <f t="shared" ca="1" si="7"/>
        <v/>
      </c>
      <c r="J17" s="24" t="str">
        <f t="shared" ca="1" si="3"/>
        <v/>
      </c>
      <c r="K17" s="24" t="str">
        <f t="shared" ca="1" si="3"/>
        <v/>
      </c>
      <c r="L17" s="24" t="str">
        <f t="shared" ca="1" si="3"/>
        <v/>
      </c>
      <c r="M17" s="24" t="str">
        <f t="shared" ca="1" si="3"/>
        <v/>
      </c>
      <c r="N17" s="24" t="str">
        <f t="shared" ca="1" si="3"/>
        <v/>
      </c>
      <c r="O17" s="24" t="str">
        <f t="shared" ca="1" si="3"/>
        <v/>
      </c>
      <c r="P17" s="24" t="str">
        <f t="shared" ca="1" si="3"/>
        <v/>
      </c>
      <c r="Q17" s="24" t="str">
        <f t="shared" ca="1" si="3"/>
        <v/>
      </c>
      <c r="R17" s="24" t="str">
        <f t="shared" ca="1" si="3"/>
        <v/>
      </c>
      <c r="S17" s="24" t="str">
        <f t="shared" ca="1" si="3"/>
        <v/>
      </c>
      <c r="T17" s="24" t="str">
        <f t="shared" ca="1" si="3"/>
        <v/>
      </c>
      <c r="U17" s="24" t="str">
        <f t="shared" ca="1" si="3"/>
        <v/>
      </c>
      <c r="V17" s="24" t="str">
        <f t="shared" ca="1" si="3"/>
        <v/>
      </c>
      <c r="W17" s="24" t="str">
        <f t="shared" ca="1" si="3"/>
        <v/>
      </c>
      <c r="X17" s="24" t="str">
        <f t="shared" ca="1" si="3"/>
        <v/>
      </c>
      <c r="Y17" s="24" t="str">
        <f t="shared" ca="1" si="4"/>
        <v/>
      </c>
      <c r="Z17" s="24" t="str">
        <f t="shared" ca="1" si="4"/>
        <v/>
      </c>
      <c r="AA17" s="24" t="str">
        <f t="shared" ca="1" si="4"/>
        <v/>
      </c>
      <c r="AB17" s="24" t="str">
        <f t="shared" ca="1" si="4"/>
        <v/>
      </c>
      <c r="AC17" s="24" t="str">
        <f t="shared" ca="1" si="4"/>
        <v/>
      </c>
      <c r="AD17" s="24" t="str">
        <f t="shared" ca="1" si="4"/>
        <v/>
      </c>
      <c r="AE17" s="24" t="str">
        <f t="shared" ca="1" si="4"/>
        <v/>
      </c>
      <c r="AF17" s="24" t="str">
        <f t="shared" ca="1" si="4"/>
        <v/>
      </c>
      <c r="AG17" s="24" t="str">
        <f t="shared" ca="1" si="4"/>
        <v/>
      </c>
      <c r="AH17" s="24" t="str">
        <f t="shared" ca="1" si="4"/>
        <v/>
      </c>
      <c r="AI17" s="24" t="str">
        <f t="shared" ca="1" si="4"/>
        <v/>
      </c>
      <c r="AJ17" s="24" t="str">
        <f t="shared" ca="1" si="4"/>
        <v/>
      </c>
      <c r="AK17" s="24" t="str">
        <f t="shared" ca="1" si="4"/>
        <v/>
      </c>
      <c r="AL17" s="24" t="str">
        <f t="shared" ca="1" si="4"/>
        <v/>
      </c>
      <c r="AM17" s="24" t="str">
        <f t="shared" ca="1" si="4"/>
        <v/>
      </c>
      <c r="AN17" s="24" t="str">
        <f t="shared" ca="1" si="4"/>
        <v/>
      </c>
      <c r="AO17" s="24" t="str">
        <f t="shared" ca="1" si="5"/>
        <v/>
      </c>
      <c r="AP17" s="24" t="str">
        <f t="shared" ca="1" si="5"/>
        <v/>
      </c>
      <c r="AQ17" s="24" t="str">
        <f t="shared" ca="1" si="5"/>
        <v/>
      </c>
      <c r="AR17" s="24" t="str">
        <f t="shared" ca="1" si="5"/>
        <v/>
      </c>
      <c r="AS17" s="24" t="str">
        <f t="shared" ca="1" si="5"/>
        <v/>
      </c>
      <c r="AT17" s="24" t="str">
        <f t="shared" ca="1" si="5"/>
        <v/>
      </c>
      <c r="AU17" s="24" t="str">
        <f t="shared" ca="1" si="5"/>
        <v/>
      </c>
      <c r="AV17" s="24" t="str">
        <f t="shared" ca="1" si="5"/>
        <v/>
      </c>
      <c r="AW17" s="24" t="str">
        <f t="shared" ca="1" si="5"/>
        <v/>
      </c>
      <c r="AX17" s="24" t="str">
        <f t="shared" ca="1" si="5"/>
        <v/>
      </c>
      <c r="AY17" s="24" t="str">
        <f t="shared" ca="1" si="5"/>
        <v/>
      </c>
      <c r="AZ17" s="24" t="str">
        <f t="shared" ca="1" si="5"/>
        <v/>
      </c>
      <c r="BA17" s="24" t="str">
        <f t="shared" ca="1" si="5"/>
        <v/>
      </c>
      <c r="BB17" s="24" t="str">
        <f t="shared" ca="1" si="5"/>
        <v/>
      </c>
      <c r="BC17" s="24" t="str">
        <f t="shared" ca="1" si="5"/>
        <v/>
      </c>
      <c r="BD17" s="24" t="str">
        <f t="shared" ca="1" si="5"/>
        <v/>
      </c>
      <c r="BE17" s="24" t="str">
        <f t="shared" ca="1" si="6"/>
        <v/>
      </c>
      <c r="BF17" s="24" t="str">
        <f t="shared" ca="1" si="6"/>
        <v/>
      </c>
      <c r="BG17" s="24" t="str">
        <f t="shared" ca="1" si="6"/>
        <v/>
      </c>
      <c r="BH17" s="24" t="str">
        <f t="shared" ca="1" si="6"/>
        <v/>
      </c>
      <c r="BI17" s="24" t="str">
        <f t="shared" ca="1" si="6"/>
        <v/>
      </c>
      <c r="BJ17" s="24" t="str">
        <f t="shared" ca="1" si="6"/>
        <v/>
      </c>
      <c r="BK17" s="24" t="str">
        <f t="shared" ca="1" si="6"/>
        <v/>
      </c>
      <c r="BL17" s="24" t="str">
        <f t="shared" ca="1" si="6"/>
        <v/>
      </c>
    </row>
    <row r="18" spans="1:64" s="1" customFormat="1" ht="40.15" customHeight="1">
      <c r="A18" s="10"/>
      <c r="B18" s="58" t="s">
        <v>21</v>
      </c>
      <c r="C18" s="54" t="s">
        <v>9</v>
      </c>
      <c r="D18" s="54"/>
      <c r="E18" s="55">
        <v>0.6</v>
      </c>
      <c r="F18" s="56">
        <f ca="1">F12+6</f>
        <v>46099</v>
      </c>
      <c r="G18" s="57">
        <v>13</v>
      </c>
      <c r="H18" s="54"/>
      <c r="I18" s="24" t="str">
        <f t="shared" ca="1" si="7"/>
        <v/>
      </c>
      <c r="J18" s="24" t="str">
        <f t="shared" ca="1" si="3"/>
        <v/>
      </c>
      <c r="K18" s="24" t="str">
        <f t="shared" ca="1" si="3"/>
        <v/>
      </c>
      <c r="L18" s="24" t="str">
        <f t="shared" ca="1" si="3"/>
        <v/>
      </c>
      <c r="M18" s="24" t="str">
        <f t="shared" ca="1" si="3"/>
        <v/>
      </c>
      <c r="N18" s="24" t="str">
        <f t="shared" ca="1" si="3"/>
        <v/>
      </c>
      <c r="O18" s="24" t="str">
        <f t="shared" ca="1" si="3"/>
        <v/>
      </c>
      <c r="P18" s="24" t="str">
        <f t="shared" ca="1" si="3"/>
        <v/>
      </c>
      <c r="Q18" s="24" t="str">
        <f t="shared" ca="1" si="3"/>
        <v/>
      </c>
      <c r="R18" s="24" t="str">
        <f t="shared" ca="1" si="3"/>
        <v/>
      </c>
      <c r="S18" s="24" t="str">
        <f t="shared" ca="1" si="3"/>
        <v/>
      </c>
      <c r="T18" s="24" t="str">
        <f t="shared" ca="1" si="3"/>
        <v/>
      </c>
      <c r="U18" s="24" t="str">
        <f t="shared" ca="1" si="3"/>
        <v/>
      </c>
      <c r="V18" s="24" t="str">
        <f t="shared" ca="1" si="3"/>
        <v/>
      </c>
      <c r="W18" s="24" t="str">
        <f t="shared" ca="1" si="3"/>
        <v/>
      </c>
      <c r="X18" s="24" t="str">
        <f t="shared" ca="1" si="3"/>
        <v/>
      </c>
      <c r="Y18" s="24" t="str">
        <f t="shared" ca="1" si="4"/>
        <v/>
      </c>
      <c r="Z18" s="24" t="str">
        <f t="shared" ca="1" si="4"/>
        <v/>
      </c>
      <c r="AA18" s="24" t="str">
        <f t="shared" ca="1" si="4"/>
        <v/>
      </c>
      <c r="AB18" s="24" t="str">
        <f t="shared" ca="1" si="4"/>
        <v/>
      </c>
      <c r="AC18" s="24" t="str">
        <f t="shared" ca="1" si="4"/>
        <v/>
      </c>
      <c r="AD18" s="24" t="str">
        <f t="shared" ca="1" si="4"/>
        <v/>
      </c>
      <c r="AE18" s="24" t="str">
        <f t="shared" ca="1" si="4"/>
        <v/>
      </c>
      <c r="AF18" s="24" t="str">
        <f t="shared" ca="1" si="4"/>
        <v/>
      </c>
      <c r="AG18" s="24" t="str">
        <f t="shared" ca="1" si="4"/>
        <v/>
      </c>
      <c r="AH18" s="24" t="str">
        <f t="shared" ca="1" si="4"/>
        <v/>
      </c>
      <c r="AI18" s="24" t="str">
        <f t="shared" ca="1" si="4"/>
        <v/>
      </c>
      <c r="AJ18" s="24" t="str">
        <f t="shared" ca="1" si="4"/>
        <v/>
      </c>
      <c r="AK18" s="24" t="str">
        <f t="shared" ca="1" si="4"/>
        <v/>
      </c>
      <c r="AL18" s="24" t="str">
        <f t="shared" ca="1" si="4"/>
        <v/>
      </c>
      <c r="AM18" s="24" t="str">
        <f t="shared" ca="1" si="4"/>
        <v/>
      </c>
      <c r="AN18" s="24" t="str">
        <f t="shared" ca="1" si="4"/>
        <v/>
      </c>
      <c r="AO18" s="24" t="str">
        <f t="shared" ca="1" si="5"/>
        <v/>
      </c>
      <c r="AP18" s="24" t="str">
        <f t="shared" ca="1" si="5"/>
        <v/>
      </c>
      <c r="AQ18" s="24" t="str">
        <f t="shared" ca="1" si="5"/>
        <v/>
      </c>
      <c r="AR18" s="24" t="str">
        <f t="shared" ca="1" si="5"/>
        <v/>
      </c>
      <c r="AS18" s="24" t="str">
        <f t="shared" ca="1" si="5"/>
        <v/>
      </c>
      <c r="AT18" s="24" t="str">
        <f t="shared" ca="1" si="5"/>
        <v/>
      </c>
      <c r="AU18" s="24" t="str">
        <f t="shared" ca="1" si="5"/>
        <v/>
      </c>
      <c r="AV18" s="24" t="str">
        <f t="shared" ca="1" si="5"/>
        <v/>
      </c>
      <c r="AW18" s="24" t="str">
        <f t="shared" ca="1" si="5"/>
        <v/>
      </c>
      <c r="AX18" s="24" t="str">
        <f t="shared" ca="1" si="5"/>
        <v/>
      </c>
      <c r="AY18" s="24" t="str">
        <f t="shared" ca="1" si="5"/>
        <v/>
      </c>
      <c r="AZ18" s="24" t="str">
        <f t="shared" ca="1" si="5"/>
        <v/>
      </c>
      <c r="BA18" s="24" t="str">
        <f t="shared" ca="1" si="5"/>
        <v/>
      </c>
      <c r="BB18" s="24" t="str">
        <f t="shared" ca="1" si="5"/>
        <v/>
      </c>
      <c r="BC18" s="24" t="str">
        <f t="shared" ca="1" si="5"/>
        <v/>
      </c>
      <c r="BD18" s="24" t="str">
        <f t="shared" ca="1" si="5"/>
        <v/>
      </c>
      <c r="BE18" s="24" t="str">
        <f t="shared" ca="1" si="6"/>
        <v/>
      </c>
      <c r="BF18" s="24" t="str">
        <f t="shared" ca="1" si="6"/>
        <v/>
      </c>
      <c r="BG18" s="24" t="str">
        <f t="shared" ca="1" si="6"/>
        <v/>
      </c>
      <c r="BH18" s="24" t="str">
        <f t="shared" ca="1" si="6"/>
        <v/>
      </c>
      <c r="BI18" s="24" t="str">
        <f t="shared" ca="1" si="6"/>
        <v/>
      </c>
      <c r="BJ18" s="24" t="str">
        <f t="shared" ca="1" si="6"/>
        <v/>
      </c>
      <c r="BK18" s="24" t="str">
        <f t="shared" ca="1" si="6"/>
        <v/>
      </c>
      <c r="BL18" s="24" t="str">
        <f t="shared" ca="1" si="6"/>
        <v/>
      </c>
    </row>
    <row r="19" spans="1:64" s="1" customFormat="1" ht="40.15" customHeight="1">
      <c r="A19" s="9"/>
      <c r="B19" s="58" t="s">
        <v>24</v>
      </c>
      <c r="C19" s="54" t="s">
        <v>30</v>
      </c>
      <c r="D19" s="54"/>
      <c r="E19" s="55">
        <v>0.5</v>
      </c>
      <c r="F19" s="56">
        <f ca="1">F18+2</f>
        <v>46101</v>
      </c>
      <c r="G19" s="57">
        <v>9</v>
      </c>
      <c r="H19" s="54"/>
      <c r="I19" s="24" t="str">
        <f t="shared" ca="1" si="7"/>
        <v/>
      </c>
      <c r="J19" s="24" t="str">
        <f t="shared" ca="1" si="3"/>
        <v/>
      </c>
      <c r="K19" s="24" t="str">
        <f t="shared" ca="1" si="3"/>
        <v/>
      </c>
      <c r="L19" s="24" t="str">
        <f t="shared" ca="1" si="3"/>
        <v/>
      </c>
      <c r="M19" s="24" t="str">
        <f t="shared" ca="1" si="3"/>
        <v/>
      </c>
      <c r="N19" s="24" t="str">
        <f t="shared" ca="1" si="3"/>
        <v/>
      </c>
      <c r="O19" s="24" t="str">
        <f t="shared" ca="1" si="3"/>
        <v/>
      </c>
      <c r="P19" s="24" t="str">
        <f t="shared" ca="1" si="3"/>
        <v/>
      </c>
      <c r="Q19" s="24" t="str">
        <f t="shared" ca="1" si="3"/>
        <v/>
      </c>
      <c r="R19" s="24" t="str">
        <f t="shared" ca="1" si="3"/>
        <v/>
      </c>
      <c r="S19" s="24" t="str">
        <f t="shared" ca="1" si="3"/>
        <v/>
      </c>
      <c r="T19" s="24" t="str">
        <f t="shared" ca="1" si="3"/>
        <v/>
      </c>
      <c r="U19" s="24" t="str">
        <f t="shared" ca="1" si="3"/>
        <v/>
      </c>
      <c r="V19" s="24" t="str">
        <f t="shared" ca="1" si="3"/>
        <v/>
      </c>
      <c r="W19" s="24" t="str">
        <f t="shared" ca="1" si="3"/>
        <v/>
      </c>
      <c r="X19" s="24" t="str">
        <f t="shared" ca="1" si="3"/>
        <v/>
      </c>
      <c r="Y19" s="24" t="str">
        <f t="shared" ca="1" si="4"/>
        <v/>
      </c>
      <c r="Z19" s="24" t="str">
        <f t="shared" ca="1" si="4"/>
        <v/>
      </c>
      <c r="AA19" s="24" t="str">
        <f t="shared" ca="1" si="4"/>
        <v/>
      </c>
      <c r="AB19" s="24" t="str">
        <f t="shared" ca="1" si="4"/>
        <v/>
      </c>
      <c r="AC19" s="24" t="str">
        <f t="shared" ca="1" si="4"/>
        <v/>
      </c>
      <c r="AD19" s="24" t="str">
        <f t="shared" ca="1" si="4"/>
        <v/>
      </c>
      <c r="AE19" s="24" t="str">
        <f t="shared" ca="1" si="4"/>
        <v/>
      </c>
      <c r="AF19" s="24" t="str">
        <f t="shared" ca="1" si="4"/>
        <v/>
      </c>
      <c r="AG19" s="24" t="str">
        <f t="shared" ca="1" si="4"/>
        <v/>
      </c>
      <c r="AH19" s="24" t="str">
        <f t="shared" ca="1" si="4"/>
        <v/>
      </c>
      <c r="AI19" s="24" t="str">
        <f t="shared" ca="1" si="4"/>
        <v/>
      </c>
      <c r="AJ19" s="24" t="str">
        <f t="shared" ca="1" si="4"/>
        <v/>
      </c>
      <c r="AK19" s="24" t="str">
        <f t="shared" ca="1" si="4"/>
        <v/>
      </c>
      <c r="AL19" s="24" t="str">
        <f t="shared" ca="1" si="4"/>
        <v/>
      </c>
      <c r="AM19" s="24" t="str">
        <f t="shared" ca="1" si="4"/>
        <v/>
      </c>
      <c r="AN19" s="24" t="str">
        <f t="shared" ca="1" si="4"/>
        <v/>
      </c>
      <c r="AO19" s="24" t="str">
        <f t="shared" ca="1" si="5"/>
        <v/>
      </c>
      <c r="AP19" s="24" t="str">
        <f t="shared" ca="1" si="5"/>
        <v/>
      </c>
      <c r="AQ19" s="24" t="str">
        <f t="shared" ca="1" si="5"/>
        <v/>
      </c>
      <c r="AR19" s="24" t="str">
        <f t="shared" ca="1" si="5"/>
        <v/>
      </c>
      <c r="AS19" s="24" t="str">
        <f t="shared" ca="1" si="5"/>
        <v/>
      </c>
      <c r="AT19" s="24" t="str">
        <f t="shared" ca="1" si="5"/>
        <v/>
      </c>
      <c r="AU19" s="24" t="str">
        <f t="shared" ca="1" si="5"/>
        <v/>
      </c>
      <c r="AV19" s="24" t="str">
        <f t="shared" ca="1" si="5"/>
        <v/>
      </c>
      <c r="AW19" s="24" t="str">
        <f t="shared" ca="1" si="5"/>
        <v/>
      </c>
      <c r="AX19" s="24" t="str">
        <f t="shared" ca="1" si="5"/>
        <v/>
      </c>
      <c r="AY19" s="24" t="str">
        <f t="shared" ca="1" si="5"/>
        <v/>
      </c>
      <c r="AZ19" s="24" t="str">
        <f t="shared" ca="1" si="5"/>
        <v/>
      </c>
      <c r="BA19" s="24" t="str">
        <f t="shared" ca="1" si="5"/>
        <v/>
      </c>
      <c r="BB19" s="24" t="str">
        <f t="shared" ca="1" si="5"/>
        <v/>
      </c>
      <c r="BC19" s="24" t="str">
        <f t="shared" ca="1" si="5"/>
        <v/>
      </c>
      <c r="BD19" s="24" t="str">
        <f t="shared" ca="1" si="5"/>
        <v/>
      </c>
      <c r="BE19" s="24" t="str">
        <f t="shared" ca="1" si="6"/>
        <v/>
      </c>
      <c r="BF19" s="24" t="str">
        <f t="shared" ca="1" si="6"/>
        <v/>
      </c>
      <c r="BG19" s="24" t="str">
        <f t="shared" ca="1" si="6"/>
        <v/>
      </c>
      <c r="BH19" s="24" t="str">
        <f t="shared" ca="1" si="6"/>
        <v/>
      </c>
      <c r="BI19" s="24" t="str">
        <f t="shared" ca="1" si="6"/>
        <v/>
      </c>
      <c r="BJ19" s="24" t="str">
        <f t="shared" ca="1" si="6"/>
        <v/>
      </c>
      <c r="BK19" s="24" t="str">
        <f t="shared" ca="1" si="6"/>
        <v/>
      </c>
      <c r="BL19" s="24" t="str">
        <f t="shared" ca="1" si="6"/>
        <v/>
      </c>
    </row>
    <row r="20" spans="1:64" s="1" customFormat="1" ht="40.15" customHeight="1">
      <c r="A20" s="9"/>
      <c r="B20" s="58" t="s">
        <v>26</v>
      </c>
      <c r="C20" s="54" t="s">
        <v>7</v>
      </c>
      <c r="D20" s="54"/>
      <c r="E20" s="55">
        <v>0.33</v>
      </c>
      <c r="F20" s="56">
        <f ca="1">F19+5</f>
        <v>46106</v>
      </c>
      <c r="G20" s="57">
        <v>11</v>
      </c>
      <c r="H20" s="54"/>
      <c r="I20" s="24" t="str">
        <f t="shared" ca="1" si="7"/>
        <v/>
      </c>
      <c r="J20" s="24" t="str">
        <f t="shared" ca="1" si="3"/>
        <v/>
      </c>
      <c r="K20" s="24" t="str">
        <f t="shared" ca="1" si="3"/>
        <v/>
      </c>
      <c r="L20" s="24" t="str">
        <f t="shared" ca="1" si="3"/>
        <v/>
      </c>
      <c r="M20" s="24" t="str">
        <f t="shared" ca="1" si="3"/>
        <v/>
      </c>
      <c r="N20" s="24" t="str">
        <f t="shared" ca="1" si="3"/>
        <v/>
      </c>
      <c r="O20" s="24" t="str">
        <f t="shared" ca="1" si="3"/>
        <v/>
      </c>
      <c r="P20" s="24" t="str">
        <f t="shared" ca="1" si="3"/>
        <v/>
      </c>
      <c r="Q20" s="24" t="str">
        <f t="shared" ca="1" si="3"/>
        <v/>
      </c>
      <c r="R20" s="24" t="str">
        <f t="shared" ca="1" si="3"/>
        <v/>
      </c>
      <c r="S20" s="24" t="str">
        <f t="shared" ca="1" si="3"/>
        <v/>
      </c>
      <c r="T20" s="24" t="str">
        <f t="shared" ca="1" si="3"/>
        <v/>
      </c>
      <c r="U20" s="24" t="str">
        <f t="shared" ca="1" si="3"/>
        <v/>
      </c>
      <c r="V20" s="24" t="str">
        <f t="shared" ca="1" si="3"/>
        <v/>
      </c>
      <c r="W20" s="24" t="str">
        <f t="shared" ca="1" si="3"/>
        <v/>
      </c>
      <c r="X20" s="24" t="str">
        <f t="shared" ca="1" si="3"/>
        <v/>
      </c>
      <c r="Y20" s="24" t="str">
        <f t="shared" ca="1" si="4"/>
        <v/>
      </c>
      <c r="Z20" s="24" t="str">
        <f t="shared" ca="1" si="4"/>
        <v/>
      </c>
      <c r="AA20" s="24" t="str">
        <f t="shared" ca="1" si="4"/>
        <v/>
      </c>
      <c r="AB20" s="24" t="str">
        <f t="shared" ca="1" si="4"/>
        <v/>
      </c>
      <c r="AC20" s="24" t="str">
        <f t="shared" ca="1" si="4"/>
        <v/>
      </c>
      <c r="AD20" s="24" t="str">
        <f t="shared" ca="1" si="4"/>
        <v/>
      </c>
      <c r="AE20" s="24" t="str">
        <f t="shared" ca="1" si="4"/>
        <v/>
      </c>
      <c r="AF20" s="24" t="str">
        <f t="shared" ca="1" si="4"/>
        <v/>
      </c>
      <c r="AG20" s="24" t="str">
        <f t="shared" ca="1" si="4"/>
        <v/>
      </c>
      <c r="AH20" s="24" t="str">
        <f t="shared" ca="1" si="4"/>
        <v/>
      </c>
      <c r="AI20" s="24" t="str">
        <f t="shared" ca="1" si="4"/>
        <v/>
      </c>
      <c r="AJ20" s="24" t="str">
        <f t="shared" ca="1" si="4"/>
        <v/>
      </c>
      <c r="AK20" s="24" t="str">
        <f t="shared" ca="1" si="4"/>
        <v/>
      </c>
      <c r="AL20" s="24" t="str">
        <f t="shared" ca="1" si="4"/>
        <v/>
      </c>
      <c r="AM20" s="24" t="str">
        <f t="shared" ca="1" si="4"/>
        <v/>
      </c>
      <c r="AN20" s="24" t="str">
        <f t="shared" ca="1" si="4"/>
        <v/>
      </c>
      <c r="AO20" s="24" t="str">
        <f t="shared" ca="1" si="5"/>
        <v/>
      </c>
      <c r="AP20" s="24" t="str">
        <f t="shared" ca="1" si="5"/>
        <v/>
      </c>
      <c r="AQ20" s="24" t="str">
        <f t="shared" ca="1" si="5"/>
        <v/>
      </c>
      <c r="AR20" s="24" t="str">
        <f t="shared" ca="1" si="5"/>
        <v/>
      </c>
      <c r="AS20" s="24" t="str">
        <f t="shared" ca="1" si="5"/>
        <v/>
      </c>
      <c r="AT20" s="24" t="str">
        <f t="shared" ca="1" si="5"/>
        <v/>
      </c>
      <c r="AU20" s="24" t="str">
        <f t="shared" ca="1" si="5"/>
        <v/>
      </c>
      <c r="AV20" s="24" t="str">
        <f t="shared" ca="1" si="5"/>
        <v/>
      </c>
      <c r="AW20" s="24" t="str">
        <f t="shared" ca="1" si="5"/>
        <v/>
      </c>
      <c r="AX20" s="24" t="str">
        <f t="shared" ca="1" si="5"/>
        <v/>
      </c>
      <c r="AY20" s="24" t="str">
        <f t="shared" ca="1" si="5"/>
        <v/>
      </c>
      <c r="AZ20" s="24" t="str">
        <f t="shared" ca="1" si="5"/>
        <v/>
      </c>
      <c r="BA20" s="24" t="str">
        <f t="shared" ca="1" si="5"/>
        <v/>
      </c>
      <c r="BB20" s="24" t="str">
        <f t="shared" ca="1" si="5"/>
        <v/>
      </c>
      <c r="BC20" s="24" t="str">
        <f t="shared" ca="1" si="5"/>
        <v/>
      </c>
      <c r="BD20" s="24" t="str">
        <f t="shared" ca="1" si="5"/>
        <v/>
      </c>
      <c r="BE20" s="24" t="str">
        <f t="shared" ca="1" si="6"/>
        <v/>
      </c>
      <c r="BF20" s="24" t="str">
        <f t="shared" ca="1" si="6"/>
        <v/>
      </c>
      <c r="BG20" s="24" t="str">
        <f t="shared" ca="1" si="6"/>
        <v/>
      </c>
      <c r="BH20" s="24" t="str">
        <f t="shared" ca="1" si="6"/>
        <v/>
      </c>
      <c r="BI20" s="24" t="str">
        <f t="shared" ca="1" si="6"/>
        <v/>
      </c>
      <c r="BJ20" s="24" t="str">
        <f t="shared" ca="1" si="6"/>
        <v/>
      </c>
      <c r="BK20" s="24" t="str">
        <f t="shared" ca="1" si="6"/>
        <v/>
      </c>
      <c r="BL20" s="24" t="str">
        <f t="shared" ca="1" si="6"/>
        <v/>
      </c>
    </row>
    <row r="21" spans="1:64" s="1" customFormat="1" ht="40.15" customHeight="1">
      <c r="A21" s="9"/>
      <c r="B21" s="58" t="s">
        <v>27</v>
      </c>
      <c r="C21" s="54" t="s">
        <v>25</v>
      </c>
      <c r="D21" s="54"/>
      <c r="E21" s="55"/>
      <c r="F21" s="56">
        <f ca="1">F20+2</f>
        <v>46108</v>
      </c>
      <c r="G21" s="57">
        <v>1</v>
      </c>
      <c r="H21" s="54"/>
      <c r="I21" s="24" t="str">
        <f t="shared" ca="1" si="7"/>
        <v/>
      </c>
      <c r="J21" s="24" t="str">
        <f t="shared" ca="1" si="3"/>
        <v/>
      </c>
      <c r="K21" s="24" t="str">
        <f t="shared" ca="1" si="3"/>
        <v/>
      </c>
      <c r="L21" s="24" t="str">
        <f t="shared" ca="1" si="3"/>
        <v/>
      </c>
      <c r="M21" s="24" t="str">
        <f t="shared" ca="1" si="3"/>
        <v/>
      </c>
      <c r="N21" s="24" t="str">
        <f t="shared" ca="1" si="3"/>
        <v/>
      </c>
      <c r="O21" s="24" t="str">
        <f t="shared" ca="1" si="3"/>
        <v/>
      </c>
      <c r="P21" s="24" t="str">
        <f t="shared" ca="1" si="3"/>
        <v/>
      </c>
      <c r="Q21" s="24" t="str">
        <f t="shared" ca="1" si="3"/>
        <v/>
      </c>
      <c r="R21" s="24" t="str">
        <f t="shared" ca="1" si="3"/>
        <v/>
      </c>
      <c r="S21" s="24" t="str">
        <f t="shared" ca="1" si="3"/>
        <v/>
      </c>
      <c r="T21" s="24" t="str">
        <f t="shared" ca="1" si="3"/>
        <v/>
      </c>
      <c r="U21" s="24" t="str">
        <f t="shared" ca="1" si="3"/>
        <v/>
      </c>
      <c r="V21" s="24" t="str">
        <f t="shared" ca="1" si="3"/>
        <v/>
      </c>
      <c r="W21" s="24">
        <f t="shared" ca="1" si="3"/>
        <v>1</v>
      </c>
      <c r="X21" s="24" t="str">
        <f t="shared" ca="1" si="3"/>
        <v/>
      </c>
      <c r="Y21" s="24" t="str">
        <f t="shared" ca="1" si="4"/>
        <v/>
      </c>
      <c r="Z21" s="24" t="str">
        <f t="shared" ca="1" si="4"/>
        <v/>
      </c>
      <c r="AA21" s="24" t="str">
        <f t="shared" ca="1" si="4"/>
        <v/>
      </c>
      <c r="AB21" s="24" t="str">
        <f t="shared" ca="1" si="4"/>
        <v/>
      </c>
      <c r="AC21" s="24" t="str">
        <f t="shared" ca="1" si="4"/>
        <v/>
      </c>
      <c r="AD21" s="24" t="str">
        <f t="shared" ca="1" si="4"/>
        <v/>
      </c>
      <c r="AE21" s="24" t="str">
        <f t="shared" ca="1" si="4"/>
        <v/>
      </c>
      <c r="AF21" s="24" t="str">
        <f t="shared" ca="1" si="4"/>
        <v/>
      </c>
      <c r="AG21" s="24" t="str">
        <f t="shared" ca="1" si="4"/>
        <v/>
      </c>
      <c r="AH21" s="24" t="str">
        <f t="shared" ca="1" si="4"/>
        <v/>
      </c>
      <c r="AI21" s="24" t="str">
        <f t="shared" ca="1" si="4"/>
        <v/>
      </c>
      <c r="AJ21" s="24" t="str">
        <f t="shared" ca="1" si="4"/>
        <v/>
      </c>
      <c r="AK21" s="24" t="str">
        <f t="shared" ca="1" si="4"/>
        <v/>
      </c>
      <c r="AL21" s="24" t="str">
        <f t="shared" ca="1" si="4"/>
        <v/>
      </c>
      <c r="AM21" s="24" t="str">
        <f t="shared" ca="1" si="4"/>
        <v/>
      </c>
      <c r="AN21" s="24" t="str">
        <f t="shared" ca="1" si="4"/>
        <v/>
      </c>
      <c r="AO21" s="24" t="str">
        <f t="shared" ca="1" si="5"/>
        <v/>
      </c>
      <c r="AP21" s="24" t="str">
        <f t="shared" ca="1" si="5"/>
        <v/>
      </c>
      <c r="AQ21" s="24" t="str">
        <f t="shared" ca="1" si="5"/>
        <v/>
      </c>
      <c r="AR21" s="24" t="str">
        <f t="shared" ca="1" si="5"/>
        <v/>
      </c>
      <c r="AS21" s="24" t="str">
        <f t="shared" ca="1" si="5"/>
        <v/>
      </c>
      <c r="AT21" s="24" t="str">
        <f t="shared" ca="1" si="5"/>
        <v/>
      </c>
      <c r="AU21" s="24" t="str">
        <f t="shared" ca="1" si="5"/>
        <v/>
      </c>
      <c r="AV21" s="24" t="str">
        <f t="shared" ca="1" si="5"/>
        <v/>
      </c>
      <c r="AW21" s="24" t="str">
        <f t="shared" ca="1" si="5"/>
        <v/>
      </c>
      <c r="AX21" s="24" t="str">
        <f t="shared" ca="1" si="5"/>
        <v/>
      </c>
      <c r="AY21" s="24" t="str">
        <f t="shared" ca="1" si="5"/>
        <v/>
      </c>
      <c r="AZ21" s="24" t="str">
        <f t="shared" ca="1" si="5"/>
        <v/>
      </c>
      <c r="BA21" s="24" t="str">
        <f t="shared" ca="1" si="5"/>
        <v/>
      </c>
      <c r="BB21" s="24" t="str">
        <f t="shared" ca="1" si="5"/>
        <v/>
      </c>
      <c r="BC21" s="24" t="str">
        <f t="shared" ca="1" si="5"/>
        <v/>
      </c>
      <c r="BD21" s="24" t="str">
        <f t="shared" ca="1" si="5"/>
        <v/>
      </c>
      <c r="BE21" s="24" t="str">
        <f t="shared" ca="1" si="6"/>
        <v/>
      </c>
      <c r="BF21" s="24" t="str">
        <f t="shared" ca="1" si="6"/>
        <v/>
      </c>
      <c r="BG21" s="24" t="str">
        <f t="shared" ca="1" si="6"/>
        <v/>
      </c>
      <c r="BH21" s="24" t="str">
        <f t="shared" ca="1" si="6"/>
        <v/>
      </c>
      <c r="BI21" s="24" t="str">
        <f t="shared" ca="1" si="6"/>
        <v/>
      </c>
      <c r="BJ21" s="24" t="str">
        <f t="shared" ca="1" si="6"/>
        <v/>
      </c>
      <c r="BK21" s="24" t="str">
        <f t="shared" ca="1" si="6"/>
        <v/>
      </c>
      <c r="BL21" s="24" t="str">
        <f t="shared" ca="1" si="6"/>
        <v/>
      </c>
    </row>
    <row r="22" spans="1:64" s="1" customFormat="1" ht="40.15" customHeight="1">
      <c r="A22" s="9"/>
      <c r="B22" s="58" t="s">
        <v>28</v>
      </c>
      <c r="C22" s="54"/>
      <c r="D22" s="54"/>
      <c r="E22" s="55"/>
      <c r="F22" s="56">
        <f ca="1">F21+1</f>
        <v>46109</v>
      </c>
      <c r="G22" s="57">
        <v>24</v>
      </c>
      <c r="H22" s="54"/>
      <c r="I22" s="24" t="str">
        <f t="shared" ca="1" si="7"/>
        <v/>
      </c>
      <c r="J22" s="24" t="str">
        <f t="shared" ca="1" si="3"/>
        <v/>
      </c>
      <c r="K22" s="24" t="str">
        <f t="shared" ca="1" si="3"/>
        <v/>
      </c>
      <c r="L22" s="24" t="str">
        <f t="shared" ca="1" si="3"/>
        <v/>
      </c>
      <c r="M22" s="24" t="str">
        <f t="shared" ca="1" si="3"/>
        <v/>
      </c>
      <c r="N22" s="24" t="str">
        <f t="shared" ca="1" si="3"/>
        <v/>
      </c>
      <c r="O22" s="24" t="str">
        <f t="shared" ca="1" si="3"/>
        <v/>
      </c>
      <c r="P22" s="24" t="str">
        <f t="shared" ca="1" si="3"/>
        <v/>
      </c>
      <c r="Q22" s="24" t="str">
        <f t="shared" ca="1" si="3"/>
        <v/>
      </c>
      <c r="R22" s="24" t="str">
        <f t="shared" ca="1" si="3"/>
        <v/>
      </c>
      <c r="S22" s="24" t="str">
        <f t="shared" ca="1" si="3"/>
        <v/>
      </c>
      <c r="T22" s="24" t="str">
        <f t="shared" ca="1" si="3"/>
        <v/>
      </c>
      <c r="U22" s="24" t="str">
        <f t="shared" ca="1" si="3"/>
        <v/>
      </c>
      <c r="V22" s="24" t="str">
        <f t="shared" ca="1" si="3"/>
        <v/>
      </c>
      <c r="W22" s="24" t="str">
        <f t="shared" ca="1" si="3"/>
        <v/>
      </c>
      <c r="X22" s="24" t="str">
        <f t="shared" ca="1" si="3"/>
        <v/>
      </c>
      <c r="Y22" s="24" t="str">
        <f t="shared" ca="1" si="4"/>
        <v/>
      </c>
      <c r="Z22" s="24" t="str">
        <f t="shared" ca="1" si="4"/>
        <v/>
      </c>
      <c r="AA22" s="24" t="str">
        <f t="shared" ca="1" si="4"/>
        <v/>
      </c>
      <c r="AB22" s="24" t="str">
        <f t="shared" ca="1" si="4"/>
        <v/>
      </c>
      <c r="AC22" s="24" t="str">
        <f t="shared" ca="1" si="4"/>
        <v/>
      </c>
      <c r="AD22" s="24" t="str">
        <f t="shared" ca="1" si="4"/>
        <v/>
      </c>
      <c r="AE22" s="24" t="str">
        <f t="shared" ca="1" si="4"/>
        <v/>
      </c>
      <c r="AF22" s="24" t="str">
        <f t="shared" ca="1" si="4"/>
        <v/>
      </c>
      <c r="AG22" s="24" t="str">
        <f t="shared" ca="1" si="4"/>
        <v/>
      </c>
      <c r="AH22" s="24" t="str">
        <f t="shared" ca="1" si="4"/>
        <v/>
      </c>
      <c r="AI22" s="24" t="str">
        <f t="shared" ca="1" si="4"/>
        <v/>
      </c>
      <c r="AJ22" s="24" t="str">
        <f t="shared" ca="1" si="4"/>
        <v/>
      </c>
      <c r="AK22" s="24" t="str">
        <f t="shared" ca="1" si="4"/>
        <v/>
      </c>
      <c r="AL22" s="24" t="str">
        <f t="shared" ca="1" si="4"/>
        <v/>
      </c>
      <c r="AM22" s="24" t="str">
        <f t="shared" ca="1" si="4"/>
        <v/>
      </c>
      <c r="AN22" s="24" t="str">
        <f t="shared" ca="1" si="4"/>
        <v/>
      </c>
      <c r="AO22" s="24" t="str">
        <f t="shared" ca="1" si="5"/>
        <v/>
      </c>
      <c r="AP22" s="24" t="str">
        <f t="shared" ca="1" si="5"/>
        <v/>
      </c>
      <c r="AQ22" s="24" t="str">
        <f t="shared" ca="1" si="5"/>
        <v/>
      </c>
      <c r="AR22" s="24" t="str">
        <f t="shared" ca="1" si="5"/>
        <v/>
      </c>
      <c r="AS22" s="24" t="str">
        <f t="shared" ca="1" si="5"/>
        <v/>
      </c>
      <c r="AT22" s="24" t="str">
        <f t="shared" ca="1" si="5"/>
        <v/>
      </c>
      <c r="AU22" s="24" t="str">
        <f t="shared" ca="1" si="5"/>
        <v/>
      </c>
      <c r="AV22" s="24" t="str">
        <f t="shared" ca="1" si="5"/>
        <v/>
      </c>
      <c r="AW22" s="24" t="str">
        <f t="shared" ca="1" si="5"/>
        <v/>
      </c>
      <c r="AX22" s="24" t="str">
        <f t="shared" ca="1" si="5"/>
        <v/>
      </c>
      <c r="AY22" s="24" t="str">
        <f t="shared" ca="1" si="5"/>
        <v/>
      </c>
      <c r="AZ22" s="24" t="str">
        <f t="shared" ca="1" si="5"/>
        <v/>
      </c>
      <c r="BA22" s="24" t="str">
        <f t="shared" ca="1" si="5"/>
        <v/>
      </c>
      <c r="BB22" s="24" t="str">
        <f t="shared" ca="1" si="5"/>
        <v/>
      </c>
      <c r="BC22" s="24" t="str">
        <f t="shared" ca="1" si="5"/>
        <v/>
      </c>
      <c r="BD22" s="24" t="str">
        <f t="shared" ca="1" si="5"/>
        <v/>
      </c>
      <c r="BE22" s="24" t="str">
        <f t="shared" ca="1" si="6"/>
        <v/>
      </c>
      <c r="BF22" s="24" t="str">
        <f t="shared" ca="1" si="6"/>
        <v/>
      </c>
      <c r="BG22" s="24" t="str">
        <f t="shared" ca="1" si="6"/>
        <v/>
      </c>
      <c r="BH22" s="24" t="str">
        <f t="shared" ca="1" si="6"/>
        <v/>
      </c>
      <c r="BI22" s="24" t="str">
        <f t="shared" ca="1" si="6"/>
        <v/>
      </c>
      <c r="BJ22" s="24" t="str">
        <f t="shared" ca="1" si="6"/>
        <v/>
      </c>
      <c r="BK22" s="24" t="str">
        <f t="shared" ca="1" si="6"/>
        <v/>
      </c>
      <c r="BL22" s="24" t="str">
        <f t="shared" ca="1" si="6"/>
        <v/>
      </c>
    </row>
    <row r="23" spans="1:64" s="1" customFormat="1" ht="40.15" customHeight="1">
      <c r="A23" s="9"/>
      <c r="B23" s="100" t="s">
        <v>31</v>
      </c>
      <c r="C23" s="54"/>
      <c r="D23" s="54"/>
      <c r="E23" s="55"/>
      <c r="F23" s="56"/>
      <c r="G23" s="57"/>
      <c r="H23" s="54"/>
      <c r="I23" s="24" t="str">
        <f t="shared" ca="1" si="7"/>
        <v/>
      </c>
      <c r="J23" s="24" t="str">
        <f t="shared" ca="1" si="3"/>
        <v/>
      </c>
      <c r="K23" s="24" t="str">
        <f t="shared" ca="1" si="3"/>
        <v/>
      </c>
      <c r="L23" s="24" t="str">
        <f t="shared" ca="1" si="3"/>
        <v/>
      </c>
      <c r="M23" s="24" t="str">
        <f t="shared" ca="1" si="3"/>
        <v/>
      </c>
      <c r="N23" s="24" t="str">
        <f t="shared" ca="1" si="3"/>
        <v/>
      </c>
      <c r="O23" s="24" t="str">
        <f t="shared" ca="1" si="3"/>
        <v/>
      </c>
      <c r="P23" s="24" t="str">
        <f t="shared" ca="1" si="3"/>
        <v/>
      </c>
      <c r="Q23" s="24" t="str">
        <f t="shared" ca="1" si="3"/>
        <v/>
      </c>
      <c r="R23" s="24" t="str">
        <f t="shared" ca="1" si="3"/>
        <v/>
      </c>
      <c r="S23" s="24" t="str">
        <f t="shared" ca="1" si="3"/>
        <v/>
      </c>
      <c r="T23" s="24" t="str">
        <f t="shared" ca="1" si="3"/>
        <v/>
      </c>
      <c r="U23" s="24" t="str">
        <f t="shared" ca="1" si="3"/>
        <v/>
      </c>
      <c r="V23" s="24" t="str">
        <f t="shared" ca="1" si="3"/>
        <v/>
      </c>
      <c r="W23" s="24" t="str">
        <f t="shared" ca="1" si="3"/>
        <v/>
      </c>
      <c r="X23" s="24" t="str">
        <f t="shared" ca="1" si="3"/>
        <v/>
      </c>
      <c r="Y23" s="24" t="str">
        <f t="shared" ca="1" si="4"/>
        <v/>
      </c>
      <c r="Z23" s="24" t="str">
        <f t="shared" ca="1" si="4"/>
        <v/>
      </c>
      <c r="AA23" s="24" t="str">
        <f t="shared" ca="1" si="4"/>
        <v/>
      </c>
      <c r="AB23" s="24" t="str">
        <f t="shared" ca="1" si="4"/>
        <v/>
      </c>
      <c r="AC23" s="24" t="str">
        <f t="shared" ca="1" si="4"/>
        <v/>
      </c>
      <c r="AD23" s="24" t="str">
        <f t="shared" ca="1" si="4"/>
        <v/>
      </c>
      <c r="AE23" s="24" t="str">
        <f t="shared" ca="1" si="4"/>
        <v/>
      </c>
      <c r="AF23" s="24" t="str">
        <f t="shared" ca="1" si="4"/>
        <v/>
      </c>
      <c r="AG23" s="24" t="str">
        <f t="shared" ca="1" si="4"/>
        <v/>
      </c>
      <c r="AH23" s="24" t="str">
        <f t="shared" ca="1" si="4"/>
        <v/>
      </c>
      <c r="AI23" s="24" t="str">
        <f t="shared" ca="1" si="4"/>
        <v/>
      </c>
      <c r="AJ23" s="24" t="str">
        <f t="shared" ca="1" si="4"/>
        <v/>
      </c>
      <c r="AK23" s="24" t="str">
        <f t="shared" ca="1" si="4"/>
        <v/>
      </c>
      <c r="AL23" s="24" t="str">
        <f t="shared" ca="1" si="4"/>
        <v/>
      </c>
      <c r="AM23" s="24" t="str">
        <f t="shared" ca="1" si="4"/>
        <v/>
      </c>
      <c r="AN23" s="24" t="str">
        <f t="shared" ca="1" si="4"/>
        <v/>
      </c>
      <c r="AO23" s="24" t="str">
        <f t="shared" ca="1" si="5"/>
        <v/>
      </c>
      <c r="AP23" s="24" t="str">
        <f t="shared" ca="1" si="5"/>
        <v/>
      </c>
      <c r="AQ23" s="24" t="str">
        <f t="shared" ca="1" si="5"/>
        <v/>
      </c>
      <c r="AR23" s="24" t="str">
        <f t="shared" ca="1" si="5"/>
        <v/>
      </c>
      <c r="AS23" s="24" t="str">
        <f t="shared" ca="1" si="5"/>
        <v/>
      </c>
      <c r="AT23" s="24" t="str">
        <f t="shared" ca="1" si="5"/>
        <v/>
      </c>
      <c r="AU23" s="24" t="str">
        <f t="shared" ca="1" si="5"/>
        <v/>
      </c>
      <c r="AV23" s="24" t="str">
        <f t="shared" ca="1" si="5"/>
        <v/>
      </c>
      <c r="AW23" s="24" t="str">
        <f t="shared" ca="1" si="5"/>
        <v/>
      </c>
      <c r="AX23" s="24" t="str">
        <f t="shared" ca="1" si="5"/>
        <v/>
      </c>
      <c r="AY23" s="24" t="str">
        <f t="shared" ca="1" si="5"/>
        <v/>
      </c>
      <c r="AZ23" s="24" t="str">
        <f t="shared" ca="1" si="5"/>
        <v/>
      </c>
      <c r="BA23" s="24" t="str">
        <f t="shared" ca="1" si="5"/>
        <v/>
      </c>
      <c r="BB23" s="24" t="str">
        <f t="shared" ca="1" si="5"/>
        <v/>
      </c>
      <c r="BC23" s="24" t="str">
        <f t="shared" ca="1" si="5"/>
        <v/>
      </c>
      <c r="BD23" s="24" t="str">
        <f t="shared" ca="1" si="5"/>
        <v/>
      </c>
      <c r="BE23" s="24" t="str">
        <f t="shared" ca="1" si="6"/>
        <v/>
      </c>
      <c r="BF23" s="24" t="str">
        <f t="shared" ca="1" si="6"/>
        <v/>
      </c>
      <c r="BG23" s="24" t="str">
        <f t="shared" ca="1" si="6"/>
        <v/>
      </c>
      <c r="BH23" s="24" t="str">
        <f t="shared" ca="1" si="6"/>
        <v/>
      </c>
      <c r="BI23" s="24" t="str">
        <f t="shared" ca="1" si="6"/>
        <v/>
      </c>
      <c r="BJ23" s="24" t="str">
        <f t="shared" ca="1" si="6"/>
        <v/>
      </c>
      <c r="BK23" s="24" t="str">
        <f t="shared" ca="1" si="6"/>
        <v/>
      </c>
      <c r="BL23" s="24" t="str">
        <f t="shared" ca="1" si="6"/>
        <v/>
      </c>
    </row>
    <row r="24" spans="1:64" s="1" customFormat="1" ht="40.15" customHeight="1">
      <c r="A24" s="9"/>
      <c r="B24" s="58" t="s">
        <v>21</v>
      </c>
      <c r="C24" s="54" t="s">
        <v>30</v>
      </c>
      <c r="D24" s="54"/>
      <c r="E24" s="55"/>
      <c r="F24" s="56">
        <f ca="1">F12+15</f>
        <v>46108</v>
      </c>
      <c r="G24" s="57">
        <v>4</v>
      </c>
      <c r="H24" s="54"/>
      <c r="I24" s="24" t="str">
        <f t="shared" ca="1" si="7"/>
        <v/>
      </c>
      <c r="J24" s="24" t="str">
        <f t="shared" ca="1" si="3"/>
        <v/>
      </c>
      <c r="K24" s="24" t="str">
        <f t="shared" ca="1" si="3"/>
        <v/>
      </c>
      <c r="L24" s="24" t="str">
        <f t="shared" ca="1" si="3"/>
        <v/>
      </c>
      <c r="M24" s="24" t="str">
        <f t="shared" ca="1" si="3"/>
        <v/>
      </c>
      <c r="N24" s="24" t="str">
        <f t="shared" ca="1" si="3"/>
        <v/>
      </c>
      <c r="O24" s="24" t="str">
        <f t="shared" ca="1" si="3"/>
        <v/>
      </c>
      <c r="P24" s="24" t="str">
        <f t="shared" ca="1" si="3"/>
        <v/>
      </c>
      <c r="Q24" s="24" t="str">
        <f t="shared" ca="1" si="3"/>
        <v/>
      </c>
      <c r="R24" s="24" t="str">
        <f t="shared" ca="1" si="3"/>
        <v/>
      </c>
      <c r="S24" s="24" t="str">
        <f t="shared" ca="1" si="3"/>
        <v/>
      </c>
      <c r="T24" s="24" t="str">
        <f t="shared" ca="1" si="3"/>
        <v/>
      </c>
      <c r="U24" s="24" t="str">
        <f t="shared" ca="1" si="3"/>
        <v/>
      </c>
      <c r="V24" s="24" t="str">
        <f t="shared" ca="1" si="3"/>
        <v/>
      </c>
      <c r="W24" s="24" t="str">
        <f t="shared" ca="1" si="3"/>
        <v/>
      </c>
      <c r="X24" s="24" t="str">
        <f t="shared" ca="1" si="3"/>
        <v/>
      </c>
      <c r="Y24" s="24" t="str">
        <f t="shared" ca="1" si="4"/>
        <v/>
      </c>
      <c r="Z24" s="24" t="str">
        <f t="shared" ca="1" si="4"/>
        <v/>
      </c>
      <c r="AA24" s="24" t="str">
        <f t="shared" ca="1" si="4"/>
        <v/>
      </c>
      <c r="AB24" s="24" t="str">
        <f t="shared" ca="1" si="4"/>
        <v/>
      </c>
      <c r="AC24" s="24" t="str">
        <f t="shared" ca="1" si="4"/>
        <v/>
      </c>
      <c r="AD24" s="24" t="str">
        <f t="shared" ca="1" si="4"/>
        <v/>
      </c>
      <c r="AE24" s="24" t="str">
        <f t="shared" ca="1" si="4"/>
        <v/>
      </c>
      <c r="AF24" s="24" t="str">
        <f t="shared" ca="1" si="4"/>
        <v/>
      </c>
      <c r="AG24" s="24" t="str">
        <f t="shared" ca="1" si="4"/>
        <v/>
      </c>
      <c r="AH24" s="24" t="str">
        <f t="shared" ca="1" si="4"/>
        <v/>
      </c>
      <c r="AI24" s="24" t="str">
        <f t="shared" ca="1" si="4"/>
        <v/>
      </c>
      <c r="AJ24" s="24" t="str">
        <f t="shared" ca="1" si="4"/>
        <v/>
      </c>
      <c r="AK24" s="24" t="str">
        <f t="shared" ca="1" si="4"/>
        <v/>
      </c>
      <c r="AL24" s="24" t="str">
        <f t="shared" ca="1" si="4"/>
        <v/>
      </c>
      <c r="AM24" s="24" t="str">
        <f t="shared" ca="1" si="4"/>
        <v/>
      </c>
      <c r="AN24" s="24" t="str">
        <f t="shared" ca="1" si="4"/>
        <v/>
      </c>
      <c r="AO24" s="24" t="str">
        <f t="shared" ca="1" si="5"/>
        <v/>
      </c>
      <c r="AP24" s="24" t="str">
        <f t="shared" ca="1" si="5"/>
        <v/>
      </c>
      <c r="AQ24" s="24" t="str">
        <f t="shared" ca="1" si="5"/>
        <v/>
      </c>
      <c r="AR24" s="24" t="str">
        <f t="shared" ca="1" si="5"/>
        <v/>
      </c>
      <c r="AS24" s="24" t="str">
        <f t="shared" ca="1" si="5"/>
        <v/>
      </c>
      <c r="AT24" s="24" t="str">
        <f t="shared" ca="1" si="5"/>
        <v/>
      </c>
      <c r="AU24" s="24" t="str">
        <f t="shared" ca="1" si="5"/>
        <v/>
      </c>
      <c r="AV24" s="24" t="str">
        <f t="shared" ca="1" si="5"/>
        <v/>
      </c>
      <c r="AW24" s="24" t="str">
        <f t="shared" ca="1" si="5"/>
        <v/>
      </c>
      <c r="AX24" s="24" t="str">
        <f t="shared" ca="1" si="5"/>
        <v/>
      </c>
      <c r="AY24" s="24" t="str">
        <f t="shared" ca="1" si="5"/>
        <v/>
      </c>
      <c r="AZ24" s="24" t="str">
        <f t="shared" ca="1" si="5"/>
        <v/>
      </c>
      <c r="BA24" s="24" t="str">
        <f t="shared" ca="1" si="5"/>
        <v/>
      </c>
      <c r="BB24" s="24" t="str">
        <f t="shared" ca="1" si="5"/>
        <v/>
      </c>
      <c r="BC24" s="24" t="str">
        <f t="shared" ca="1" si="5"/>
        <v/>
      </c>
      <c r="BD24" s="24" t="str">
        <f t="shared" ca="1" si="5"/>
        <v/>
      </c>
      <c r="BE24" s="24" t="str">
        <f t="shared" ca="1" si="6"/>
        <v/>
      </c>
      <c r="BF24" s="24" t="str">
        <f t="shared" ca="1" si="6"/>
        <v/>
      </c>
      <c r="BG24" s="24" t="str">
        <f t="shared" ca="1" si="6"/>
        <v/>
      </c>
      <c r="BH24" s="24" t="str">
        <f t="shared" ca="1" si="6"/>
        <v/>
      </c>
      <c r="BI24" s="24" t="str">
        <f t="shared" ca="1" si="6"/>
        <v/>
      </c>
      <c r="BJ24" s="24" t="str">
        <f t="shared" ca="1" si="6"/>
        <v/>
      </c>
      <c r="BK24" s="24" t="str">
        <f t="shared" ca="1" si="6"/>
        <v/>
      </c>
      <c r="BL24" s="24" t="str">
        <f t="shared" ca="1" si="6"/>
        <v/>
      </c>
    </row>
    <row r="25" spans="1:64" s="1" customFormat="1" ht="40.15" customHeight="1">
      <c r="A25" s="9"/>
      <c r="B25" s="58" t="s">
        <v>24</v>
      </c>
      <c r="C25" s="54" t="s">
        <v>8</v>
      </c>
      <c r="D25" s="54"/>
      <c r="E25" s="55"/>
      <c r="F25" s="56">
        <f ca="1">F24+3</f>
        <v>46111</v>
      </c>
      <c r="G25" s="57">
        <v>14</v>
      </c>
      <c r="H25" s="54"/>
      <c r="I25" s="24" t="str">
        <f t="shared" ca="1" si="7"/>
        <v/>
      </c>
      <c r="J25" s="24" t="str">
        <f t="shared" ca="1" si="3"/>
        <v/>
      </c>
      <c r="K25" s="24" t="str">
        <f t="shared" ca="1" si="3"/>
        <v/>
      </c>
      <c r="L25" s="24" t="str">
        <f t="shared" ca="1" si="3"/>
        <v/>
      </c>
      <c r="M25" s="24" t="str">
        <f t="shared" ca="1" si="3"/>
        <v/>
      </c>
      <c r="N25" s="24" t="str">
        <f t="shared" ca="1" si="3"/>
        <v/>
      </c>
      <c r="O25" s="24" t="str">
        <f t="shared" ca="1" si="3"/>
        <v/>
      </c>
      <c r="P25" s="24" t="str">
        <f t="shared" ca="1" si="3"/>
        <v/>
      </c>
      <c r="Q25" s="24" t="str">
        <f t="shared" ca="1" si="3"/>
        <v/>
      </c>
      <c r="R25" s="24" t="str">
        <f t="shared" ca="1" si="3"/>
        <v/>
      </c>
      <c r="S25" s="24" t="str">
        <f t="shared" ca="1" si="3"/>
        <v/>
      </c>
      <c r="T25" s="24" t="str">
        <f t="shared" ca="1" si="3"/>
        <v/>
      </c>
      <c r="U25" s="24" t="str">
        <f t="shared" ca="1" si="3"/>
        <v/>
      </c>
      <c r="V25" s="24" t="str">
        <f t="shared" ca="1" si="3"/>
        <v/>
      </c>
      <c r="W25" s="24" t="str">
        <f t="shared" ca="1" si="3"/>
        <v/>
      </c>
      <c r="X25" s="24" t="str">
        <f t="shared" ca="1" si="3"/>
        <v/>
      </c>
      <c r="Y25" s="24" t="str">
        <f t="shared" ca="1" si="4"/>
        <v/>
      </c>
      <c r="Z25" s="24" t="str">
        <f t="shared" ca="1" si="4"/>
        <v/>
      </c>
      <c r="AA25" s="24" t="str">
        <f t="shared" ca="1" si="4"/>
        <v/>
      </c>
      <c r="AB25" s="24" t="str">
        <f t="shared" ca="1" si="4"/>
        <v/>
      </c>
      <c r="AC25" s="24" t="str">
        <f t="shared" ca="1" si="4"/>
        <v/>
      </c>
      <c r="AD25" s="24" t="str">
        <f t="shared" ca="1" si="4"/>
        <v/>
      </c>
      <c r="AE25" s="24" t="str">
        <f t="shared" ca="1" si="4"/>
        <v/>
      </c>
      <c r="AF25" s="24" t="str">
        <f t="shared" ca="1" si="4"/>
        <v/>
      </c>
      <c r="AG25" s="24" t="str">
        <f t="shared" ca="1" si="4"/>
        <v/>
      </c>
      <c r="AH25" s="24" t="str">
        <f t="shared" ca="1" si="4"/>
        <v/>
      </c>
      <c r="AI25" s="24" t="str">
        <f t="shared" ca="1" si="4"/>
        <v/>
      </c>
      <c r="AJ25" s="24" t="str">
        <f t="shared" ca="1" si="4"/>
        <v/>
      </c>
      <c r="AK25" s="24" t="str">
        <f t="shared" ca="1" si="4"/>
        <v/>
      </c>
      <c r="AL25" s="24" t="str">
        <f t="shared" ca="1" si="4"/>
        <v/>
      </c>
      <c r="AM25" s="24" t="str">
        <f t="shared" ca="1" si="4"/>
        <v/>
      </c>
      <c r="AN25" s="24" t="str">
        <f t="shared" ca="1" si="4"/>
        <v/>
      </c>
      <c r="AO25" s="24" t="str">
        <f t="shared" ca="1" si="5"/>
        <v/>
      </c>
      <c r="AP25" s="24" t="str">
        <f t="shared" ca="1" si="5"/>
        <v/>
      </c>
      <c r="AQ25" s="24" t="str">
        <f t="shared" ca="1" si="5"/>
        <v/>
      </c>
      <c r="AR25" s="24" t="str">
        <f t="shared" ca="1" si="5"/>
        <v/>
      </c>
      <c r="AS25" s="24" t="str">
        <f t="shared" ca="1" si="5"/>
        <v/>
      </c>
      <c r="AT25" s="24" t="str">
        <f t="shared" ca="1" si="5"/>
        <v/>
      </c>
      <c r="AU25" s="24" t="str">
        <f t="shared" ca="1" si="5"/>
        <v/>
      </c>
      <c r="AV25" s="24" t="str">
        <f t="shared" ca="1" si="5"/>
        <v/>
      </c>
      <c r="AW25" s="24" t="str">
        <f t="shared" ca="1" si="5"/>
        <v/>
      </c>
      <c r="AX25" s="24" t="str">
        <f t="shared" ca="1" si="5"/>
        <v/>
      </c>
      <c r="AY25" s="24" t="str">
        <f t="shared" ca="1" si="5"/>
        <v/>
      </c>
      <c r="AZ25" s="24" t="str">
        <f t="shared" ca="1" si="5"/>
        <v/>
      </c>
      <c r="BA25" s="24" t="str">
        <f t="shared" ca="1" si="5"/>
        <v/>
      </c>
      <c r="BB25" s="24" t="str">
        <f t="shared" ca="1" si="5"/>
        <v/>
      </c>
      <c r="BC25" s="24" t="str">
        <f t="shared" ca="1" si="5"/>
        <v/>
      </c>
      <c r="BD25" s="24" t="str">
        <f t="shared" ca="1" si="5"/>
        <v/>
      </c>
      <c r="BE25" s="24" t="str">
        <f t="shared" ca="1" si="6"/>
        <v/>
      </c>
      <c r="BF25" s="24" t="str">
        <f t="shared" ca="1" si="6"/>
        <v/>
      </c>
      <c r="BG25" s="24" t="str">
        <f t="shared" ca="1" si="6"/>
        <v/>
      </c>
      <c r="BH25" s="24" t="str">
        <f t="shared" ca="1" si="6"/>
        <v/>
      </c>
      <c r="BI25" s="24" t="str">
        <f t="shared" ca="1" si="6"/>
        <v/>
      </c>
      <c r="BJ25" s="24" t="str">
        <f t="shared" ca="1" si="6"/>
        <v/>
      </c>
      <c r="BK25" s="24" t="str">
        <f t="shared" ca="1" si="6"/>
        <v/>
      </c>
      <c r="BL25" s="24" t="str">
        <f t="shared" ca="1" si="6"/>
        <v/>
      </c>
    </row>
    <row r="26" spans="1:64" s="1" customFormat="1" ht="40.15" customHeight="1">
      <c r="A26" s="9"/>
      <c r="B26" s="58" t="s">
        <v>26</v>
      </c>
      <c r="C26" s="54" t="s">
        <v>30</v>
      </c>
      <c r="D26" s="54"/>
      <c r="E26" s="55"/>
      <c r="F26" s="56">
        <f ca="1">F25+15</f>
        <v>46126</v>
      </c>
      <c r="G26" s="57">
        <v>6</v>
      </c>
      <c r="H26" s="54"/>
      <c r="I26" s="24" t="str">
        <f t="shared" ca="1" si="7"/>
        <v/>
      </c>
      <c r="J26" s="24" t="str">
        <f t="shared" ca="1" si="3"/>
        <v/>
      </c>
      <c r="K26" s="24" t="str">
        <f t="shared" ca="1" si="3"/>
        <v/>
      </c>
      <c r="L26" s="24" t="str">
        <f t="shared" ca="1" si="3"/>
        <v/>
      </c>
      <c r="M26" s="24" t="str">
        <f t="shared" ca="1" si="3"/>
        <v/>
      </c>
      <c r="N26" s="24" t="str">
        <f t="shared" ca="1" si="3"/>
        <v/>
      </c>
      <c r="O26" s="24" t="str">
        <f t="shared" ca="1" si="3"/>
        <v/>
      </c>
      <c r="P26" s="24" t="str">
        <f t="shared" ca="1" si="3"/>
        <v/>
      </c>
      <c r="Q26" s="24" t="str">
        <f t="shared" ca="1" si="3"/>
        <v/>
      </c>
      <c r="R26" s="24" t="str">
        <f t="shared" ca="1" si="3"/>
        <v/>
      </c>
      <c r="S26" s="24" t="str">
        <f t="shared" ca="1" si="3"/>
        <v/>
      </c>
      <c r="T26" s="24" t="str">
        <f t="shared" ca="1" si="3"/>
        <v/>
      </c>
      <c r="U26" s="24" t="str">
        <f t="shared" ca="1" si="3"/>
        <v/>
      </c>
      <c r="V26" s="24" t="str">
        <f t="shared" ca="1" si="3"/>
        <v/>
      </c>
      <c r="W26" s="24" t="str">
        <f t="shared" ca="1" si="3"/>
        <v/>
      </c>
      <c r="X26" s="24" t="str">
        <f t="shared" ca="1" si="3"/>
        <v/>
      </c>
      <c r="Y26" s="24" t="str">
        <f t="shared" ca="1" si="4"/>
        <v/>
      </c>
      <c r="Z26" s="24" t="str">
        <f t="shared" ca="1" si="4"/>
        <v/>
      </c>
      <c r="AA26" s="24" t="str">
        <f t="shared" ca="1" si="4"/>
        <v/>
      </c>
      <c r="AB26" s="24" t="str">
        <f t="shared" ca="1" si="4"/>
        <v/>
      </c>
      <c r="AC26" s="24" t="str">
        <f t="shared" ca="1" si="4"/>
        <v/>
      </c>
      <c r="AD26" s="24" t="str">
        <f t="shared" ca="1" si="4"/>
        <v/>
      </c>
      <c r="AE26" s="24" t="str">
        <f t="shared" ca="1" si="4"/>
        <v/>
      </c>
      <c r="AF26" s="24" t="str">
        <f t="shared" ca="1" si="4"/>
        <v/>
      </c>
      <c r="AG26" s="24" t="str">
        <f t="shared" ca="1" si="4"/>
        <v/>
      </c>
      <c r="AH26" s="24" t="str">
        <f t="shared" ca="1" si="4"/>
        <v/>
      </c>
      <c r="AI26" s="24" t="str">
        <f t="shared" ca="1" si="4"/>
        <v/>
      </c>
      <c r="AJ26" s="24" t="str">
        <f t="shared" ca="1" si="4"/>
        <v/>
      </c>
      <c r="AK26" s="24" t="str">
        <f t="shared" ca="1" si="4"/>
        <v/>
      </c>
      <c r="AL26" s="24" t="str">
        <f t="shared" ca="1" si="4"/>
        <v/>
      </c>
      <c r="AM26" s="24" t="str">
        <f t="shared" ca="1" si="4"/>
        <v/>
      </c>
      <c r="AN26" s="24" t="str">
        <f t="shared" ref="AN26:BC35" ca="1" si="8">IF(AND($C26="Цель",AN$7&gt;=$F26,AN$7&lt;=$F26+$G26-1),2,IF(AND($C26="Веха",AN$7&gt;=$F26,AN$7&lt;=$F26+$G26-1),1,""))</f>
        <v/>
      </c>
      <c r="AO26" s="24" t="str">
        <f t="shared" ca="1" si="5"/>
        <v/>
      </c>
      <c r="AP26" s="24" t="str">
        <f t="shared" ca="1" si="5"/>
        <v/>
      </c>
      <c r="AQ26" s="24" t="str">
        <f t="shared" ca="1" si="5"/>
        <v/>
      </c>
      <c r="AR26" s="24" t="str">
        <f t="shared" ca="1" si="5"/>
        <v/>
      </c>
      <c r="AS26" s="24" t="str">
        <f t="shared" ca="1" si="5"/>
        <v/>
      </c>
      <c r="AT26" s="24" t="str">
        <f t="shared" ca="1" si="5"/>
        <v/>
      </c>
      <c r="AU26" s="24" t="str">
        <f t="shared" ca="1" si="5"/>
        <v/>
      </c>
      <c r="AV26" s="24" t="str">
        <f t="shared" ca="1" si="5"/>
        <v/>
      </c>
      <c r="AW26" s="24" t="str">
        <f t="shared" ca="1" si="5"/>
        <v/>
      </c>
      <c r="AX26" s="24" t="str">
        <f t="shared" ca="1" si="5"/>
        <v/>
      </c>
      <c r="AY26" s="24" t="str">
        <f t="shared" ca="1" si="5"/>
        <v/>
      </c>
      <c r="AZ26" s="24" t="str">
        <f t="shared" ca="1" si="5"/>
        <v/>
      </c>
      <c r="BA26" s="24" t="str">
        <f t="shared" ca="1" si="5"/>
        <v/>
      </c>
      <c r="BB26" s="24" t="str">
        <f t="shared" ca="1" si="5"/>
        <v/>
      </c>
      <c r="BC26" s="24" t="str">
        <f t="shared" ca="1" si="5"/>
        <v/>
      </c>
      <c r="BD26" s="24" t="str">
        <f t="shared" ref="BD26:BL35" ca="1" si="9">IF(AND($C26="Цель",BD$7&gt;=$F26,BD$7&lt;=$F26+$G26-1),2,IF(AND($C26="Веха",BD$7&gt;=$F26,BD$7&lt;=$F26+$G26-1),1,""))</f>
        <v/>
      </c>
      <c r="BE26" s="24" t="str">
        <f t="shared" ca="1" si="6"/>
        <v/>
      </c>
      <c r="BF26" s="24" t="str">
        <f t="shared" ca="1" si="6"/>
        <v/>
      </c>
      <c r="BG26" s="24" t="str">
        <f t="shared" ca="1" si="6"/>
        <v/>
      </c>
      <c r="BH26" s="24" t="str">
        <f t="shared" ca="1" si="6"/>
        <v/>
      </c>
      <c r="BI26" s="24" t="str">
        <f t="shared" ca="1" si="6"/>
        <v/>
      </c>
      <c r="BJ26" s="24" t="str">
        <f t="shared" ca="1" si="6"/>
        <v/>
      </c>
      <c r="BK26" s="24" t="str">
        <f t="shared" ca="1" si="6"/>
        <v/>
      </c>
      <c r="BL26" s="24" t="str">
        <f t="shared" ca="1" si="6"/>
        <v/>
      </c>
    </row>
    <row r="27" spans="1:64" s="1" customFormat="1" ht="40.15" customHeight="1">
      <c r="A27" s="9"/>
      <c r="B27" s="58" t="s">
        <v>27</v>
      </c>
      <c r="C27" s="54" t="s">
        <v>22</v>
      </c>
      <c r="D27" s="54"/>
      <c r="E27" s="55"/>
      <c r="F27" s="56">
        <f ca="1">F21+22</f>
        <v>46130</v>
      </c>
      <c r="G27" s="57">
        <v>3</v>
      </c>
      <c r="H27" s="54"/>
      <c r="I27" s="24" t="str">
        <f t="shared" ca="1" si="7"/>
        <v/>
      </c>
      <c r="J27" s="24" t="str">
        <f t="shared" ca="1" si="7"/>
        <v/>
      </c>
      <c r="K27" s="24" t="str">
        <f t="shared" ca="1" si="7"/>
        <v/>
      </c>
      <c r="L27" s="24" t="str">
        <f t="shared" ca="1" si="7"/>
        <v/>
      </c>
      <c r="M27" s="24" t="str">
        <f t="shared" ca="1" si="7"/>
        <v/>
      </c>
      <c r="N27" s="24" t="str">
        <f t="shared" ca="1" si="7"/>
        <v/>
      </c>
      <c r="O27" s="24" t="str">
        <f t="shared" ca="1" si="7"/>
        <v/>
      </c>
      <c r="P27" s="24" t="str">
        <f t="shared" ca="1" si="7"/>
        <v/>
      </c>
      <c r="Q27" s="24" t="str">
        <f t="shared" ca="1" si="7"/>
        <v/>
      </c>
      <c r="R27" s="24" t="str">
        <f t="shared" ca="1" si="7"/>
        <v/>
      </c>
      <c r="S27" s="24" t="str">
        <f t="shared" ca="1" si="7"/>
        <v/>
      </c>
      <c r="T27" s="24" t="str">
        <f t="shared" ca="1" si="7"/>
        <v/>
      </c>
      <c r="U27" s="24" t="str">
        <f t="shared" ca="1" si="7"/>
        <v/>
      </c>
      <c r="V27" s="24" t="str">
        <f t="shared" ca="1" si="7"/>
        <v/>
      </c>
      <c r="W27" s="24" t="str">
        <f t="shared" ca="1" si="7"/>
        <v/>
      </c>
      <c r="X27" s="24" t="str">
        <f t="shared" ca="1" si="7"/>
        <v/>
      </c>
      <c r="Y27" s="24" t="str">
        <f t="shared" ref="Y27:AM35" ca="1" si="10">IF(AND($C27="Цель",Y$7&gt;=$F27,Y$7&lt;=$F27+$G27-1),2,IF(AND($C27="Веха",Y$7&gt;=$F27,Y$7&lt;=$F27+$G27-1),1,""))</f>
        <v/>
      </c>
      <c r="Z27" s="24" t="str">
        <f t="shared" ca="1" si="10"/>
        <v/>
      </c>
      <c r="AA27" s="24" t="str">
        <f t="shared" ca="1" si="10"/>
        <v/>
      </c>
      <c r="AB27" s="24" t="str">
        <f t="shared" ca="1" si="10"/>
        <v/>
      </c>
      <c r="AC27" s="24" t="str">
        <f t="shared" ca="1" si="10"/>
        <v/>
      </c>
      <c r="AD27" s="24" t="str">
        <f t="shared" ca="1" si="10"/>
        <v/>
      </c>
      <c r="AE27" s="24" t="str">
        <f t="shared" ca="1" si="10"/>
        <v/>
      </c>
      <c r="AF27" s="24" t="str">
        <f t="shared" ca="1" si="10"/>
        <v/>
      </c>
      <c r="AG27" s="24" t="str">
        <f t="shared" ca="1" si="10"/>
        <v/>
      </c>
      <c r="AH27" s="24" t="str">
        <f t="shared" ca="1" si="10"/>
        <v/>
      </c>
      <c r="AI27" s="24" t="str">
        <f t="shared" ca="1" si="10"/>
        <v/>
      </c>
      <c r="AJ27" s="24" t="str">
        <f t="shared" ca="1" si="10"/>
        <v/>
      </c>
      <c r="AK27" s="24" t="str">
        <f t="shared" ca="1" si="10"/>
        <v/>
      </c>
      <c r="AL27" s="24" t="str">
        <f t="shared" ca="1" si="10"/>
        <v/>
      </c>
      <c r="AM27" s="24" t="str">
        <f t="shared" ca="1" si="10"/>
        <v/>
      </c>
      <c r="AN27" s="24" t="str">
        <f t="shared" ca="1" si="8"/>
        <v/>
      </c>
      <c r="AO27" s="24" t="str">
        <f t="shared" ca="1" si="8"/>
        <v/>
      </c>
      <c r="AP27" s="24" t="str">
        <f t="shared" ca="1" si="8"/>
        <v/>
      </c>
      <c r="AQ27" s="24" t="str">
        <f t="shared" ca="1" si="8"/>
        <v/>
      </c>
      <c r="AR27" s="24" t="str">
        <f t="shared" ca="1" si="8"/>
        <v/>
      </c>
      <c r="AS27" s="24">
        <f t="shared" ca="1" si="8"/>
        <v>2</v>
      </c>
      <c r="AT27" s="24">
        <f t="shared" ca="1" si="8"/>
        <v>2</v>
      </c>
      <c r="AU27" s="24">
        <f t="shared" ca="1" si="8"/>
        <v>2</v>
      </c>
      <c r="AV27" s="24" t="str">
        <f t="shared" ca="1" si="8"/>
        <v/>
      </c>
      <c r="AW27" s="24" t="str">
        <f t="shared" ca="1" si="8"/>
        <v/>
      </c>
      <c r="AX27" s="24" t="str">
        <f t="shared" ca="1" si="8"/>
        <v/>
      </c>
      <c r="AY27" s="24" t="str">
        <f t="shared" ca="1" si="8"/>
        <v/>
      </c>
      <c r="AZ27" s="24" t="str">
        <f t="shared" ca="1" si="8"/>
        <v/>
      </c>
      <c r="BA27" s="24" t="str">
        <f t="shared" ca="1" si="8"/>
        <v/>
      </c>
      <c r="BB27" s="24" t="str">
        <f t="shared" ca="1" si="8"/>
        <v/>
      </c>
      <c r="BC27" s="24" t="str">
        <f t="shared" ca="1" si="8"/>
        <v/>
      </c>
      <c r="BD27" s="24" t="str">
        <f t="shared" ca="1" si="9"/>
        <v/>
      </c>
      <c r="BE27" s="24" t="str">
        <f t="shared" ca="1" si="9"/>
        <v/>
      </c>
      <c r="BF27" s="24" t="str">
        <f t="shared" ca="1" si="9"/>
        <v/>
      </c>
      <c r="BG27" s="24" t="str">
        <f t="shared" ca="1" si="9"/>
        <v/>
      </c>
      <c r="BH27" s="24" t="str">
        <f t="shared" ca="1" si="9"/>
        <v/>
      </c>
      <c r="BI27" s="24" t="str">
        <f t="shared" ca="1" si="9"/>
        <v/>
      </c>
      <c r="BJ27" s="24" t="str">
        <f t="shared" ca="1" si="9"/>
        <v/>
      </c>
      <c r="BK27" s="24" t="str">
        <f t="shared" ca="1" si="9"/>
        <v/>
      </c>
      <c r="BL27" s="24" t="str">
        <f t="shared" ca="1" si="9"/>
        <v/>
      </c>
    </row>
    <row r="28" spans="1:64" s="1" customFormat="1" ht="40.15" customHeight="1">
      <c r="A28" s="9"/>
      <c r="B28" s="58" t="s">
        <v>28</v>
      </c>
      <c r="C28" s="54" t="s">
        <v>7</v>
      </c>
      <c r="D28" s="54"/>
      <c r="E28" s="55"/>
      <c r="F28" s="56">
        <f ca="1">F16</f>
        <v>46099</v>
      </c>
      <c r="G28" s="57">
        <v>19</v>
      </c>
      <c r="H28" s="54"/>
      <c r="I28" s="24" t="str">
        <f t="shared" ca="1" si="7"/>
        <v/>
      </c>
      <c r="J28" s="24" t="str">
        <f t="shared" ca="1" si="7"/>
        <v/>
      </c>
      <c r="K28" s="24" t="str">
        <f t="shared" ca="1" si="7"/>
        <v/>
      </c>
      <c r="L28" s="24" t="str">
        <f t="shared" ca="1" si="7"/>
        <v/>
      </c>
      <c r="M28" s="24" t="str">
        <f t="shared" ca="1" si="7"/>
        <v/>
      </c>
      <c r="N28" s="24" t="str">
        <f t="shared" ca="1" si="7"/>
        <v/>
      </c>
      <c r="O28" s="24" t="str">
        <f t="shared" ca="1" si="7"/>
        <v/>
      </c>
      <c r="P28" s="24" t="str">
        <f t="shared" ca="1" si="7"/>
        <v/>
      </c>
      <c r="Q28" s="24" t="str">
        <f t="shared" ca="1" si="7"/>
        <v/>
      </c>
      <c r="R28" s="24" t="str">
        <f t="shared" ca="1" si="7"/>
        <v/>
      </c>
      <c r="S28" s="24" t="str">
        <f t="shared" ca="1" si="7"/>
        <v/>
      </c>
      <c r="T28" s="24" t="str">
        <f t="shared" ca="1" si="7"/>
        <v/>
      </c>
      <c r="U28" s="24" t="str">
        <f t="shared" ca="1" si="7"/>
        <v/>
      </c>
      <c r="V28" s="24" t="str">
        <f t="shared" ca="1" si="7"/>
        <v/>
      </c>
      <c r="W28" s="24" t="str">
        <f t="shared" ca="1" si="7"/>
        <v/>
      </c>
      <c r="X28" s="24" t="str">
        <f t="shared" ca="1" si="7"/>
        <v/>
      </c>
      <c r="Y28" s="24" t="str">
        <f t="shared" ca="1" si="10"/>
        <v/>
      </c>
      <c r="Z28" s="24" t="str">
        <f t="shared" ca="1" si="10"/>
        <v/>
      </c>
      <c r="AA28" s="24" t="str">
        <f t="shared" ca="1" si="10"/>
        <v/>
      </c>
      <c r="AB28" s="24" t="str">
        <f t="shared" ca="1" si="10"/>
        <v/>
      </c>
      <c r="AC28" s="24" t="str">
        <f t="shared" ca="1" si="10"/>
        <v/>
      </c>
      <c r="AD28" s="24" t="str">
        <f t="shared" ca="1" si="10"/>
        <v/>
      </c>
      <c r="AE28" s="24" t="str">
        <f t="shared" ca="1" si="10"/>
        <v/>
      </c>
      <c r="AF28" s="24" t="str">
        <f t="shared" ca="1" si="10"/>
        <v/>
      </c>
      <c r="AG28" s="24" t="str">
        <f t="shared" ca="1" si="10"/>
        <v/>
      </c>
      <c r="AH28" s="24" t="str">
        <f t="shared" ca="1" si="10"/>
        <v/>
      </c>
      <c r="AI28" s="24" t="str">
        <f t="shared" ca="1" si="10"/>
        <v/>
      </c>
      <c r="AJ28" s="24" t="str">
        <f t="shared" ca="1" si="10"/>
        <v/>
      </c>
      <c r="AK28" s="24" t="str">
        <f t="shared" ca="1" si="10"/>
        <v/>
      </c>
      <c r="AL28" s="24" t="str">
        <f t="shared" ca="1" si="10"/>
        <v/>
      </c>
      <c r="AM28" s="24" t="str">
        <f t="shared" ca="1" si="10"/>
        <v/>
      </c>
      <c r="AN28" s="24" t="str">
        <f t="shared" ca="1" si="8"/>
        <v/>
      </c>
      <c r="AO28" s="24" t="str">
        <f t="shared" ca="1" si="8"/>
        <v/>
      </c>
      <c r="AP28" s="24" t="str">
        <f t="shared" ca="1" si="8"/>
        <v/>
      </c>
      <c r="AQ28" s="24" t="str">
        <f t="shared" ca="1" si="8"/>
        <v/>
      </c>
      <c r="AR28" s="24" t="str">
        <f t="shared" ca="1" si="8"/>
        <v/>
      </c>
      <c r="AS28" s="24" t="str">
        <f t="shared" ca="1" si="8"/>
        <v/>
      </c>
      <c r="AT28" s="24" t="str">
        <f t="shared" ca="1" si="8"/>
        <v/>
      </c>
      <c r="AU28" s="24" t="str">
        <f t="shared" ca="1" si="8"/>
        <v/>
      </c>
      <c r="AV28" s="24" t="str">
        <f t="shared" ca="1" si="8"/>
        <v/>
      </c>
      <c r="AW28" s="24" t="str">
        <f t="shared" ca="1" si="8"/>
        <v/>
      </c>
      <c r="AX28" s="24" t="str">
        <f t="shared" ca="1" si="8"/>
        <v/>
      </c>
      <c r="AY28" s="24" t="str">
        <f t="shared" ca="1" si="8"/>
        <v/>
      </c>
      <c r="AZ28" s="24" t="str">
        <f t="shared" ca="1" si="8"/>
        <v/>
      </c>
      <c r="BA28" s="24" t="str">
        <f t="shared" ca="1" si="8"/>
        <v/>
      </c>
      <c r="BB28" s="24" t="str">
        <f t="shared" ca="1" si="8"/>
        <v/>
      </c>
      <c r="BC28" s="24" t="str">
        <f t="shared" ca="1" si="8"/>
        <v/>
      </c>
      <c r="BD28" s="24" t="str">
        <f t="shared" ca="1" si="9"/>
        <v/>
      </c>
      <c r="BE28" s="24" t="str">
        <f t="shared" ca="1" si="9"/>
        <v/>
      </c>
      <c r="BF28" s="24" t="str">
        <f t="shared" ca="1" si="9"/>
        <v/>
      </c>
      <c r="BG28" s="24" t="str">
        <f t="shared" ca="1" si="9"/>
        <v/>
      </c>
      <c r="BH28" s="24" t="str">
        <f t="shared" ca="1" si="9"/>
        <v/>
      </c>
      <c r="BI28" s="24" t="str">
        <f t="shared" ca="1" si="9"/>
        <v/>
      </c>
      <c r="BJ28" s="24" t="str">
        <f t="shared" ca="1" si="9"/>
        <v/>
      </c>
      <c r="BK28" s="24" t="str">
        <f t="shared" ca="1" si="9"/>
        <v/>
      </c>
      <c r="BL28" s="24" t="str">
        <f t="shared" ca="1" si="9"/>
        <v/>
      </c>
    </row>
    <row r="29" spans="1:64" s="1" customFormat="1" ht="40.15" customHeight="1">
      <c r="A29" s="9"/>
      <c r="B29" s="100" t="s">
        <v>32</v>
      </c>
      <c r="C29" s="54"/>
      <c r="D29" s="54"/>
      <c r="E29" s="55"/>
      <c r="F29" s="56"/>
      <c r="G29" s="57"/>
      <c r="H29" s="54"/>
      <c r="I29" s="24" t="str">
        <f t="shared" ref="I29:X35" ca="1" si="11">IF(AND($C29="Цель",I$7&gt;=$F29,I$7&lt;=$F29+$G29-1),2,IF(AND($C29="Веха",I$7&gt;=$F29,I$7&lt;=$F29+$G29-1),1,""))</f>
        <v/>
      </c>
      <c r="J29" s="24" t="str">
        <f t="shared" ca="1" si="11"/>
        <v/>
      </c>
      <c r="K29" s="24" t="str">
        <f t="shared" ca="1" si="11"/>
        <v/>
      </c>
      <c r="L29" s="24" t="str">
        <f t="shared" ca="1" si="11"/>
        <v/>
      </c>
      <c r="M29" s="24" t="str">
        <f t="shared" ca="1" si="11"/>
        <v/>
      </c>
      <c r="N29" s="24" t="str">
        <f t="shared" ca="1" si="11"/>
        <v/>
      </c>
      <c r="O29" s="24" t="str">
        <f t="shared" ca="1" si="11"/>
        <v/>
      </c>
      <c r="P29" s="24" t="str">
        <f t="shared" ca="1" si="11"/>
        <v/>
      </c>
      <c r="Q29" s="24" t="str">
        <f t="shared" ca="1" si="11"/>
        <v/>
      </c>
      <c r="R29" s="24" t="str">
        <f t="shared" ca="1" si="11"/>
        <v/>
      </c>
      <c r="S29" s="24" t="str">
        <f t="shared" ca="1" si="11"/>
        <v/>
      </c>
      <c r="T29" s="24" t="str">
        <f t="shared" ca="1" si="11"/>
        <v/>
      </c>
      <c r="U29" s="24" t="str">
        <f t="shared" ca="1" si="11"/>
        <v/>
      </c>
      <c r="V29" s="24" t="str">
        <f t="shared" ca="1" si="11"/>
        <v/>
      </c>
      <c r="W29" s="24" t="str">
        <f t="shared" ca="1" si="11"/>
        <v/>
      </c>
      <c r="X29" s="24" t="str">
        <f t="shared" ca="1" si="11"/>
        <v/>
      </c>
      <c r="Y29" s="24" t="str">
        <f t="shared" ca="1" si="10"/>
        <v/>
      </c>
      <c r="Z29" s="24" t="str">
        <f t="shared" ca="1" si="10"/>
        <v/>
      </c>
      <c r="AA29" s="24" t="str">
        <f t="shared" ca="1" si="10"/>
        <v/>
      </c>
      <c r="AB29" s="24" t="str">
        <f t="shared" ca="1" si="10"/>
        <v/>
      </c>
      <c r="AC29" s="24" t="str">
        <f t="shared" ca="1" si="10"/>
        <v/>
      </c>
      <c r="AD29" s="24" t="str">
        <f t="shared" ca="1" si="10"/>
        <v/>
      </c>
      <c r="AE29" s="24" t="str">
        <f t="shared" ca="1" si="10"/>
        <v/>
      </c>
      <c r="AF29" s="24" t="str">
        <f t="shared" ca="1" si="10"/>
        <v/>
      </c>
      <c r="AG29" s="24" t="str">
        <f t="shared" ca="1" si="10"/>
        <v/>
      </c>
      <c r="AH29" s="24" t="str">
        <f t="shared" ca="1" si="10"/>
        <v/>
      </c>
      <c r="AI29" s="24" t="str">
        <f t="shared" ca="1" si="10"/>
        <v/>
      </c>
      <c r="AJ29" s="24" t="str">
        <f t="shared" ca="1" si="10"/>
        <v/>
      </c>
      <c r="AK29" s="24" t="str">
        <f t="shared" ca="1" si="10"/>
        <v/>
      </c>
      <c r="AL29" s="24" t="str">
        <f t="shared" ca="1" si="10"/>
        <v/>
      </c>
      <c r="AM29" s="24" t="str">
        <f t="shared" ca="1" si="10"/>
        <v/>
      </c>
      <c r="AN29" s="24" t="str">
        <f t="shared" ca="1" si="8"/>
        <v/>
      </c>
      <c r="AO29" s="24" t="str">
        <f t="shared" ca="1" si="8"/>
        <v/>
      </c>
      <c r="AP29" s="24" t="str">
        <f t="shared" ca="1" si="8"/>
        <v/>
      </c>
      <c r="AQ29" s="24" t="str">
        <f t="shared" ca="1" si="8"/>
        <v/>
      </c>
      <c r="AR29" s="24" t="str">
        <f t="shared" ca="1" si="8"/>
        <v/>
      </c>
      <c r="AS29" s="24" t="str">
        <f t="shared" ca="1" si="8"/>
        <v/>
      </c>
      <c r="AT29" s="24" t="str">
        <f t="shared" ca="1" si="8"/>
        <v/>
      </c>
      <c r="AU29" s="24" t="str">
        <f t="shared" ca="1" si="8"/>
        <v/>
      </c>
      <c r="AV29" s="24" t="str">
        <f t="shared" ca="1" si="8"/>
        <v/>
      </c>
      <c r="AW29" s="24" t="str">
        <f t="shared" ca="1" si="8"/>
        <v/>
      </c>
      <c r="AX29" s="24" t="str">
        <f t="shared" ca="1" si="8"/>
        <v/>
      </c>
      <c r="AY29" s="24" t="str">
        <f t="shared" ca="1" si="8"/>
        <v/>
      </c>
      <c r="AZ29" s="24" t="str">
        <f t="shared" ca="1" si="8"/>
        <v/>
      </c>
      <c r="BA29" s="24" t="str">
        <f t="shared" ca="1" si="8"/>
        <v/>
      </c>
      <c r="BB29" s="24" t="str">
        <f t="shared" ca="1" si="8"/>
        <v/>
      </c>
      <c r="BC29" s="24" t="str">
        <f t="shared" ca="1" si="8"/>
        <v/>
      </c>
      <c r="BD29" s="24" t="str">
        <f t="shared" ca="1" si="9"/>
        <v/>
      </c>
      <c r="BE29" s="24" t="str">
        <f t="shared" ca="1" si="9"/>
        <v/>
      </c>
      <c r="BF29" s="24" t="str">
        <f t="shared" ca="1" si="9"/>
        <v/>
      </c>
      <c r="BG29" s="24" t="str">
        <f t="shared" ca="1" si="9"/>
        <v/>
      </c>
      <c r="BH29" s="24" t="str">
        <f t="shared" ca="1" si="9"/>
        <v/>
      </c>
      <c r="BI29" s="24" t="str">
        <f t="shared" ca="1" si="9"/>
        <v/>
      </c>
      <c r="BJ29" s="24" t="str">
        <f t="shared" ca="1" si="9"/>
        <v/>
      </c>
      <c r="BK29" s="24" t="str">
        <f t="shared" ca="1" si="9"/>
        <v/>
      </c>
      <c r="BL29" s="24" t="str">
        <f t="shared" ca="1" si="9"/>
        <v/>
      </c>
    </row>
    <row r="30" spans="1:64" s="1" customFormat="1" ht="40.15" customHeight="1">
      <c r="A30" s="9"/>
      <c r="B30" s="58" t="s">
        <v>21</v>
      </c>
      <c r="C30" s="54"/>
      <c r="D30" s="54"/>
      <c r="E30" s="55"/>
      <c r="F30" s="56">
        <f ca="1">F27+3</f>
        <v>46133</v>
      </c>
      <c r="G30" s="57">
        <v>15</v>
      </c>
      <c r="H30" s="54"/>
      <c r="I30" s="24" t="str">
        <f t="shared" ca="1" si="11"/>
        <v/>
      </c>
      <c r="J30" s="24" t="str">
        <f t="shared" ca="1" si="11"/>
        <v/>
      </c>
      <c r="K30" s="24" t="str">
        <f t="shared" ca="1" si="11"/>
        <v/>
      </c>
      <c r="L30" s="24" t="str">
        <f t="shared" ca="1" si="11"/>
        <v/>
      </c>
      <c r="M30" s="24" t="str">
        <f t="shared" ca="1" si="11"/>
        <v/>
      </c>
      <c r="N30" s="24" t="str">
        <f t="shared" ca="1" si="11"/>
        <v/>
      </c>
      <c r="O30" s="24" t="str">
        <f t="shared" ca="1" si="11"/>
        <v/>
      </c>
      <c r="P30" s="24" t="str">
        <f t="shared" ca="1" si="11"/>
        <v/>
      </c>
      <c r="Q30" s="24" t="str">
        <f t="shared" ca="1" si="11"/>
        <v/>
      </c>
      <c r="R30" s="24" t="str">
        <f t="shared" ca="1" si="11"/>
        <v/>
      </c>
      <c r="S30" s="24" t="str">
        <f t="shared" ca="1" si="11"/>
        <v/>
      </c>
      <c r="T30" s="24" t="str">
        <f t="shared" ca="1" si="11"/>
        <v/>
      </c>
      <c r="U30" s="24" t="str">
        <f t="shared" ca="1" si="11"/>
        <v/>
      </c>
      <c r="V30" s="24" t="str">
        <f t="shared" ca="1" si="11"/>
        <v/>
      </c>
      <c r="W30" s="24" t="str">
        <f t="shared" ca="1" si="11"/>
        <v/>
      </c>
      <c r="X30" s="24" t="str">
        <f t="shared" ca="1" si="11"/>
        <v/>
      </c>
      <c r="Y30" s="24" t="str">
        <f t="shared" ca="1" si="10"/>
        <v/>
      </c>
      <c r="Z30" s="24" t="str">
        <f t="shared" ca="1" si="10"/>
        <v/>
      </c>
      <c r="AA30" s="24" t="str">
        <f t="shared" ca="1" si="10"/>
        <v/>
      </c>
      <c r="AB30" s="24" t="str">
        <f t="shared" ca="1" si="10"/>
        <v/>
      </c>
      <c r="AC30" s="24" t="str">
        <f t="shared" ca="1" si="10"/>
        <v/>
      </c>
      <c r="AD30" s="24" t="str">
        <f t="shared" ca="1" si="10"/>
        <v/>
      </c>
      <c r="AE30" s="24" t="str">
        <f t="shared" ca="1" si="10"/>
        <v/>
      </c>
      <c r="AF30" s="24" t="str">
        <f t="shared" ca="1" si="10"/>
        <v/>
      </c>
      <c r="AG30" s="24" t="str">
        <f t="shared" ca="1" si="10"/>
        <v/>
      </c>
      <c r="AH30" s="24" t="str">
        <f t="shared" ca="1" si="10"/>
        <v/>
      </c>
      <c r="AI30" s="24" t="str">
        <f t="shared" ca="1" si="10"/>
        <v/>
      </c>
      <c r="AJ30" s="24" t="str">
        <f t="shared" ca="1" si="10"/>
        <v/>
      </c>
      <c r="AK30" s="24" t="str">
        <f t="shared" ca="1" si="10"/>
        <v/>
      </c>
      <c r="AL30" s="24" t="str">
        <f t="shared" ca="1" si="10"/>
        <v/>
      </c>
      <c r="AM30" s="24" t="str">
        <f t="shared" ca="1" si="10"/>
        <v/>
      </c>
      <c r="AN30" s="24" t="str">
        <f t="shared" ca="1" si="8"/>
        <v/>
      </c>
      <c r="AO30" s="24" t="str">
        <f t="shared" ca="1" si="8"/>
        <v/>
      </c>
      <c r="AP30" s="24" t="str">
        <f t="shared" ca="1" si="8"/>
        <v/>
      </c>
      <c r="AQ30" s="24" t="str">
        <f t="shared" ca="1" si="8"/>
        <v/>
      </c>
      <c r="AR30" s="24" t="str">
        <f t="shared" ca="1" si="8"/>
        <v/>
      </c>
      <c r="AS30" s="24" t="str">
        <f t="shared" ca="1" si="8"/>
        <v/>
      </c>
      <c r="AT30" s="24" t="str">
        <f t="shared" ca="1" si="8"/>
        <v/>
      </c>
      <c r="AU30" s="24" t="str">
        <f t="shared" ca="1" si="8"/>
        <v/>
      </c>
      <c r="AV30" s="24" t="str">
        <f t="shared" ca="1" si="8"/>
        <v/>
      </c>
      <c r="AW30" s="24" t="str">
        <f t="shared" ca="1" si="8"/>
        <v/>
      </c>
      <c r="AX30" s="24" t="str">
        <f t="shared" ca="1" si="8"/>
        <v/>
      </c>
      <c r="AY30" s="24" t="str">
        <f t="shared" ca="1" si="8"/>
        <v/>
      </c>
      <c r="AZ30" s="24" t="str">
        <f t="shared" ca="1" si="8"/>
        <v/>
      </c>
      <c r="BA30" s="24" t="str">
        <f t="shared" ca="1" si="8"/>
        <v/>
      </c>
      <c r="BB30" s="24" t="str">
        <f t="shared" ca="1" si="8"/>
        <v/>
      </c>
      <c r="BC30" s="24" t="str">
        <f t="shared" ca="1" si="8"/>
        <v/>
      </c>
      <c r="BD30" s="24" t="str">
        <f t="shared" ca="1" si="9"/>
        <v/>
      </c>
      <c r="BE30" s="24" t="str">
        <f t="shared" ca="1" si="9"/>
        <v/>
      </c>
      <c r="BF30" s="24" t="str">
        <f t="shared" ca="1" si="9"/>
        <v/>
      </c>
      <c r="BG30" s="24" t="str">
        <f t="shared" ca="1" si="9"/>
        <v/>
      </c>
      <c r="BH30" s="24" t="str">
        <f t="shared" ca="1" si="9"/>
        <v/>
      </c>
      <c r="BI30" s="24" t="str">
        <f t="shared" ca="1" si="9"/>
        <v/>
      </c>
      <c r="BJ30" s="24" t="str">
        <f t="shared" ca="1" si="9"/>
        <v/>
      </c>
      <c r="BK30" s="24" t="str">
        <f t="shared" ca="1" si="9"/>
        <v/>
      </c>
      <c r="BL30" s="24" t="str">
        <f t="shared" ca="1" si="9"/>
        <v/>
      </c>
    </row>
    <row r="31" spans="1:64" s="1" customFormat="1" ht="40.15" customHeight="1">
      <c r="A31" s="9"/>
      <c r="B31" s="58" t="s">
        <v>24</v>
      </c>
      <c r="C31" s="54"/>
      <c r="D31" s="54"/>
      <c r="E31" s="55"/>
      <c r="F31" s="56">
        <f ca="1">F30+14</f>
        <v>46147</v>
      </c>
      <c r="G31" s="57">
        <v>5</v>
      </c>
      <c r="H31" s="54"/>
      <c r="I31" s="24" t="str">
        <f t="shared" ca="1" si="11"/>
        <v/>
      </c>
      <c r="J31" s="24" t="str">
        <f t="shared" ca="1" si="11"/>
        <v/>
      </c>
      <c r="K31" s="24" t="str">
        <f t="shared" ca="1" si="11"/>
        <v/>
      </c>
      <c r="L31" s="24" t="str">
        <f t="shared" ca="1" si="11"/>
        <v/>
      </c>
      <c r="M31" s="24" t="str">
        <f t="shared" ca="1" si="11"/>
        <v/>
      </c>
      <c r="N31" s="24" t="str">
        <f t="shared" ca="1" si="11"/>
        <v/>
      </c>
      <c r="O31" s="24" t="str">
        <f t="shared" ca="1" si="11"/>
        <v/>
      </c>
      <c r="P31" s="24" t="str">
        <f t="shared" ca="1" si="11"/>
        <v/>
      </c>
      <c r="Q31" s="24" t="str">
        <f t="shared" ca="1" si="11"/>
        <v/>
      </c>
      <c r="R31" s="24" t="str">
        <f t="shared" ca="1" si="11"/>
        <v/>
      </c>
      <c r="S31" s="24" t="str">
        <f t="shared" ca="1" si="11"/>
        <v/>
      </c>
      <c r="T31" s="24" t="str">
        <f t="shared" ca="1" si="11"/>
        <v/>
      </c>
      <c r="U31" s="24" t="str">
        <f t="shared" ca="1" si="11"/>
        <v/>
      </c>
      <c r="V31" s="24" t="str">
        <f t="shared" ca="1" si="11"/>
        <v/>
      </c>
      <c r="W31" s="24" t="str">
        <f t="shared" ca="1" si="11"/>
        <v/>
      </c>
      <c r="X31" s="24" t="str">
        <f t="shared" ca="1" si="11"/>
        <v/>
      </c>
      <c r="Y31" s="24" t="str">
        <f t="shared" ca="1" si="10"/>
        <v/>
      </c>
      <c r="Z31" s="24" t="str">
        <f t="shared" ca="1" si="10"/>
        <v/>
      </c>
      <c r="AA31" s="24" t="str">
        <f t="shared" ca="1" si="10"/>
        <v/>
      </c>
      <c r="AB31" s="24" t="str">
        <f t="shared" ca="1" si="10"/>
        <v/>
      </c>
      <c r="AC31" s="24" t="str">
        <f t="shared" ca="1" si="10"/>
        <v/>
      </c>
      <c r="AD31" s="24" t="str">
        <f t="shared" ca="1" si="10"/>
        <v/>
      </c>
      <c r="AE31" s="24" t="str">
        <f t="shared" ca="1" si="10"/>
        <v/>
      </c>
      <c r="AF31" s="24" t="str">
        <f t="shared" ca="1" si="10"/>
        <v/>
      </c>
      <c r="AG31" s="24" t="str">
        <f t="shared" ca="1" si="10"/>
        <v/>
      </c>
      <c r="AH31" s="24" t="str">
        <f t="shared" ca="1" si="10"/>
        <v/>
      </c>
      <c r="AI31" s="24" t="str">
        <f t="shared" ca="1" si="10"/>
        <v/>
      </c>
      <c r="AJ31" s="24" t="str">
        <f t="shared" ca="1" si="10"/>
        <v/>
      </c>
      <c r="AK31" s="24" t="str">
        <f t="shared" ca="1" si="10"/>
        <v/>
      </c>
      <c r="AL31" s="24" t="str">
        <f t="shared" ca="1" si="10"/>
        <v/>
      </c>
      <c r="AM31" s="24" t="str">
        <f t="shared" ca="1" si="10"/>
        <v/>
      </c>
      <c r="AN31" s="24" t="str">
        <f t="shared" ca="1" si="8"/>
        <v/>
      </c>
      <c r="AO31" s="24" t="str">
        <f t="shared" ca="1" si="8"/>
        <v/>
      </c>
      <c r="AP31" s="24" t="str">
        <f t="shared" ca="1" si="8"/>
        <v/>
      </c>
      <c r="AQ31" s="24" t="str">
        <f t="shared" ca="1" si="8"/>
        <v/>
      </c>
      <c r="AR31" s="24" t="str">
        <f t="shared" ca="1" si="8"/>
        <v/>
      </c>
      <c r="AS31" s="24" t="str">
        <f t="shared" ca="1" si="8"/>
        <v/>
      </c>
      <c r="AT31" s="24" t="str">
        <f t="shared" ca="1" si="8"/>
        <v/>
      </c>
      <c r="AU31" s="24" t="str">
        <f t="shared" ca="1" si="8"/>
        <v/>
      </c>
      <c r="AV31" s="24" t="str">
        <f t="shared" ca="1" si="8"/>
        <v/>
      </c>
      <c r="AW31" s="24" t="str">
        <f t="shared" ca="1" si="8"/>
        <v/>
      </c>
      <c r="AX31" s="24" t="str">
        <f t="shared" ca="1" si="8"/>
        <v/>
      </c>
      <c r="AY31" s="24" t="str">
        <f t="shared" ca="1" si="8"/>
        <v/>
      </c>
      <c r="AZ31" s="24" t="str">
        <f t="shared" ca="1" si="8"/>
        <v/>
      </c>
      <c r="BA31" s="24" t="str">
        <f t="shared" ca="1" si="8"/>
        <v/>
      </c>
      <c r="BB31" s="24" t="str">
        <f t="shared" ca="1" si="8"/>
        <v/>
      </c>
      <c r="BC31" s="24" t="str">
        <f t="shared" ca="1" si="8"/>
        <v/>
      </c>
      <c r="BD31" s="24" t="str">
        <f t="shared" ca="1" si="9"/>
        <v/>
      </c>
      <c r="BE31" s="24" t="str">
        <f t="shared" ca="1" si="9"/>
        <v/>
      </c>
      <c r="BF31" s="24" t="str">
        <f t="shared" ca="1" si="9"/>
        <v/>
      </c>
      <c r="BG31" s="24" t="str">
        <f t="shared" ca="1" si="9"/>
        <v/>
      </c>
      <c r="BH31" s="24" t="str">
        <f t="shared" ca="1" si="9"/>
        <v/>
      </c>
      <c r="BI31" s="24" t="str">
        <f t="shared" ca="1" si="9"/>
        <v/>
      </c>
      <c r="BJ31" s="24" t="str">
        <f t="shared" ca="1" si="9"/>
        <v/>
      </c>
      <c r="BK31" s="24" t="str">
        <f t="shared" ca="1" si="9"/>
        <v/>
      </c>
      <c r="BL31" s="24" t="str">
        <f t="shared" ca="1" si="9"/>
        <v/>
      </c>
    </row>
    <row r="32" spans="1:64" s="1" customFormat="1" ht="40.15" customHeight="1">
      <c r="A32" s="9"/>
      <c r="B32" s="58" t="s">
        <v>26</v>
      </c>
      <c r="C32" s="54" t="s">
        <v>25</v>
      </c>
      <c r="D32" s="54"/>
      <c r="E32" s="55"/>
      <c r="F32" s="56">
        <f ca="1">F31+42</f>
        <v>46189</v>
      </c>
      <c r="G32" s="57">
        <v>1</v>
      </c>
      <c r="H32" s="54"/>
      <c r="I32" s="24" t="str">
        <f t="shared" ca="1" si="11"/>
        <v/>
      </c>
      <c r="J32" s="24" t="str">
        <f t="shared" ca="1" si="11"/>
        <v/>
      </c>
      <c r="K32" s="24" t="str">
        <f t="shared" ca="1" si="11"/>
        <v/>
      </c>
      <c r="L32" s="24" t="str">
        <f t="shared" ca="1" si="11"/>
        <v/>
      </c>
      <c r="M32" s="24" t="str">
        <f t="shared" ca="1" si="11"/>
        <v/>
      </c>
      <c r="N32" s="24" t="str">
        <f t="shared" ca="1" si="11"/>
        <v/>
      </c>
      <c r="O32" s="24" t="str">
        <f t="shared" ca="1" si="11"/>
        <v/>
      </c>
      <c r="P32" s="24" t="str">
        <f t="shared" ca="1" si="11"/>
        <v/>
      </c>
      <c r="Q32" s="24" t="str">
        <f t="shared" ca="1" si="11"/>
        <v/>
      </c>
      <c r="R32" s="24" t="str">
        <f t="shared" ca="1" si="11"/>
        <v/>
      </c>
      <c r="S32" s="24" t="str">
        <f t="shared" ca="1" si="11"/>
        <v/>
      </c>
      <c r="T32" s="24" t="str">
        <f t="shared" ca="1" si="11"/>
        <v/>
      </c>
      <c r="U32" s="24" t="str">
        <f t="shared" ca="1" si="11"/>
        <v/>
      </c>
      <c r="V32" s="24" t="str">
        <f t="shared" ca="1" si="11"/>
        <v/>
      </c>
      <c r="W32" s="24" t="str">
        <f t="shared" ca="1" si="11"/>
        <v/>
      </c>
      <c r="X32" s="24" t="str">
        <f t="shared" ca="1" si="11"/>
        <v/>
      </c>
      <c r="Y32" s="24" t="str">
        <f t="shared" ca="1" si="10"/>
        <v/>
      </c>
      <c r="Z32" s="24" t="str">
        <f t="shared" ca="1" si="10"/>
        <v/>
      </c>
      <c r="AA32" s="24" t="str">
        <f t="shared" ca="1" si="10"/>
        <v/>
      </c>
      <c r="AB32" s="24" t="str">
        <f t="shared" ca="1" si="10"/>
        <v/>
      </c>
      <c r="AC32" s="24" t="str">
        <f t="shared" ca="1" si="10"/>
        <v/>
      </c>
      <c r="AD32" s="24" t="str">
        <f t="shared" ca="1" si="10"/>
        <v/>
      </c>
      <c r="AE32" s="24" t="str">
        <f t="shared" ca="1" si="10"/>
        <v/>
      </c>
      <c r="AF32" s="24" t="str">
        <f t="shared" ca="1" si="10"/>
        <v/>
      </c>
      <c r="AG32" s="24" t="str">
        <f t="shared" ca="1" si="10"/>
        <v/>
      </c>
      <c r="AH32" s="24" t="str">
        <f t="shared" ca="1" si="10"/>
        <v/>
      </c>
      <c r="AI32" s="24" t="str">
        <f t="shared" ca="1" si="10"/>
        <v/>
      </c>
      <c r="AJ32" s="24" t="str">
        <f t="shared" ca="1" si="10"/>
        <v/>
      </c>
      <c r="AK32" s="24" t="str">
        <f t="shared" ca="1" si="10"/>
        <v/>
      </c>
      <c r="AL32" s="24" t="str">
        <f t="shared" ca="1" si="10"/>
        <v/>
      </c>
      <c r="AM32" s="24" t="str">
        <f t="shared" ca="1" si="10"/>
        <v/>
      </c>
      <c r="AN32" s="24" t="str">
        <f t="shared" ca="1" si="8"/>
        <v/>
      </c>
      <c r="AO32" s="24" t="str">
        <f t="shared" ca="1" si="8"/>
        <v/>
      </c>
      <c r="AP32" s="24" t="str">
        <f t="shared" ca="1" si="8"/>
        <v/>
      </c>
      <c r="AQ32" s="24" t="str">
        <f t="shared" ca="1" si="8"/>
        <v/>
      </c>
      <c r="AR32" s="24" t="str">
        <f t="shared" ca="1" si="8"/>
        <v/>
      </c>
      <c r="AS32" s="24" t="str">
        <f t="shared" ca="1" si="8"/>
        <v/>
      </c>
      <c r="AT32" s="24" t="str">
        <f t="shared" ca="1" si="8"/>
        <v/>
      </c>
      <c r="AU32" s="24" t="str">
        <f t="shared" ca="1" si="8"/>
        <v/>
      </c>
      <c r="AV32" s="24" t="str">
        <f t="shared" ca="1" si="8"/>
        <v/>
      </c>
      <c r="AW32" s="24" t="str">
        <f t="shared" ca="1" si="8"/>
        <v/>
      </c>
      <c r="AX32" s="24" t="str">
        <f t="shared" ca="1" si="8"/>
        <v/>
      </c>
      <c r="AY32" s="24" t="str">
        <f t="shared" ca="1" si="8"/>
        <v/>
      </c>
      <c r="AZ32" s="24" t="str">
        <f t="shared" ca="1" si="8"/>
        <v/>
      </c>
      <c r="BA32" s="24" t="str">
        <f t="shared" ca="1" si="8"/>
        <v/>
      </c>
      <c r="BB32" s="24" t="str">
        <f t="shared" ca="1" si="8"/>
        <v/>
      </c>
      <c r="BC32" s="24" t="str">
        <f t="shared" ca="1" si="8"/>
        <v/>
      </c>
      <c r="BD32" s="24" t="str">
        <f t="shared" ca="1" si="9"/>
        <v/>
      </c>
      <c r="BE32" s="24" t="str">
        <f t="shared" ca="1" si="9"/>
        <v/>
      </c>
      <c r="BF32" s="24" t="str">
        <f t="shared" ca="1" si="9"/>
        <v/>
      </c>
      <c r="BG32" s="24" t="str">
        <f t="shared" ca="1" si="9"/>
        <v/>
      </c>
      <c r="BH32" s="24" t="str">
        <f t="shared" ca="1" si="9"/>
        <v/>
      </c>
      <c r="BI32" s="24" t="str">
        <f t="shared" ca="1" si="9"/>
        <v/>
      </c>
      <c r="BJ32" s="24" t="str">
        <f t="shared" ca="1" si="9"/>
        <v/>
      </c>
      <c r="BK32" s="24" t="str">
        <f t="shared" ca="1" si="9"/>
        <v/>
      </c>
      <c r="BL32" s="24" t="str">
        <f t="shared" ca="1" si="9"/>
        <v/>
      </c>
    </row>
    <row r="33" spans="1:65" s="1" customFormat="1" ht="40.15" customHeight="1">
      <c r="A33" s="9"/>
      <c r="B33" s="58" t="s">
        <v>27</v>
      </c>
      <c r="C33" s="54"/>
      <c r="D33" s="54"/>
      <c r="E33" s="55"/>
      <c r="F33" s="56"/>
      <c r="G33" s="57"/>
      <c r="H33" s="54"/>
      <c r="I33" s="24" t="str">
        <f t="shared" ca="1" si="11"/>
        <v/>
      </c>
      <c r="J33" s="24" t="str">
        <f t="shared" ca="1" si="11"/>
        <v/>
      </c>
      <c r="K33" s="24" t="str">
        <f t="shared" ca="1" si="11"/>
        <v/>
      </c>
      <c r="L33" s="24" t="str">
        <f t="shared" ca="1" si="11"/>
        <v/>
      </c>
      <c r="M33" s="24" t="str">
        <f t="shared" ca="1" si="11"/>
        <v/>
      </c>
      <c r="N33" s="24" t="str">
        <f t="shared" ca="1" si="11"/>
        <v/>
      </c>
      <c r="O33" s="24" t="str">
        <f t="shared" ca="1" si="11"/>
        <v/>
      </c>
      <c r="P33" s="24" t="str">
        <f t="shared" ca="1" si="11"/>
        <v/>
      </c>
      <c r="Q33" s="24" t="str">
        <f t="shared" ca="1" si="11"/>
        <v/>
      </c>
      <c r="R33" s="24" t="str">
        <f t="shared" ca="1" si="11"/>
        <v/>
      </c>
      <c r="S33" s="24" t="str">
        <f t="shared" ca="1" si="11"/>
        <v/>
      </c>
      <c r="T33" s="24" t="str">
        <f t="shared" ca="1" si="11"/>
        <v/>
      </c>
      <c r="U33" s="24" t="str">
        <f t="shared" ca="1" si="11"/>
        <v/>
      </c>
      <c r="V33" s="24" t="str">
        <f t="shared" ca="1" si="11"/>
        <v/>
      </c>
      <c r="W33" s="24" t="str">
        <f t="shared" ca="1" si="11"/>
        <v/>
      </c>
      <c r="X33" s="24" t="str">
        <f t="shared" ca="1" si="11"/>
        <v/>
      </c>
      <c r="Y33" s="24" t="str">
        <f t="shared" ca="1" si="10"/>
        <v/>
      </c>
      <c r="Z33" s="24" t="str">
        <f t="shared" ca="1" si="10"/>
        <v/>
      </c>
      <c r="AA33" s="24" t="str">
        <f t="shared" ca="1" si="10"/>
        <v/>
      </c>
      <c r="AB33" s="24" t="str">
        <f t="shared" ca="1" si="10"/>
        <v/>
      </c>
      <c r="AC33" s="24" t="str">
        <f t="shared" ca="1" si="10"/>
        <v/>
      </c>
      <c r="AD33" s="24" t="str">
        <f t="shared" ca="1" si="10"/>
        <v/>
      </c>
      <c r="AE33" s="24" t="str">
        <f t="shared" ca="1" si="10"/>
        <v/>
      </c>
      <c r="AF33" s="24" t="str">
        <f t="shared" ca="1" si="10"/>
        <v/>
      </c>
      <c r="AG33" s="24" t="str">
        <f t="shared" ca="1" si="10"/>
        <v/>
      </c>
      <c r="AH33" s="24" t="str">
        <f t="shared" ca="1" si="10"/>
        <v/>
      </c>
      <c r="AI33" s="24" t="str">
        <f t="shared" ca="1" si="10"/>
        <v/>
      </c>
      <c r="AJ33" s="24" t="str">
        <f t="shared" ca="1" si="10"/>
        <v/>
      </c>
      <c r="AK33" s="24" t="str">
        <f t="shared" ca="1" si="10"/>
        <v/>
      </c>
      <c r="AL33" s="24" t="str">
        <f t="shared" ca="1" si="10"/>
        <v/>
      </c>
      <c r="AM33" s="24" t="str">
        <f t="shared" ca="1" si="10"/>
        <v/>
      </c>
      <c r="AN33" s="24" t="str">
        <f t="shared" ca="1" si="8"/>
        <v/>
      </c>
      <c r="AO33" s="24" t="str">
        <f t="shared" ca="1" si="8"/>
        <v/>
      </c>
      <c r="AP33" s="24" t="str">
        <f t="shared" ca="1" si="8"/>
        <v/>
      </c>
      <c r="AQ33" s="24" t="str">
        <f t="shared" ca="1" si="8"/>
        <v/>
      </c>
      <c r="AR33" s="24" t="str">
        <f t="shared" ca="1" si="8"/>
        <v/>
      </c>
      <c r="AS33" s="24" t="str">
        <f t="shared" ca="1" si="8"/>
        <v/>
      </c>
      <c r="AT33" s="24" t="str">
        <f t="shared" ca="1" si="8"/>
        <v/>
      </c>
      <c r="AU33" s="24" t="str">
        <f t="shared" ca="1" si="8"/>
        <v/>
      </c>
      <c r="AV33" s="24" t="str">
        <f t="shared" ca="1" si="8"/>
        <v/>
      </c>
      <c r="AW33" s="24" t="str">
        <f t="shared" ca="1" si="8"/>
        <v/>
      </c>
      <c r="AX33" s="24" t="str">
        <f t="shared" ca="1" si="8"/>
        <v/>
      </c>
      <c r="AY33" s="24" t="str">
        <f t="shared" ca="1" si="8"/>
        <v/>
      </c>
      <c r="AZ33" s="24" t="str">
        <f t="shared" ca="1" si="8"/>
        <v/>
      </c>
      <c r="BA33" s="24" t="str">
        <f t="shared" ca="1" si="8"/>
        <v/>
      </c>
      <c r="BB33" s="24" t="str">
        <f t="shared" ca="1" si="8"/>
        <v/>
      </c>
      <c r="BC33" s="24" t="str">
        <f t="shared" ca="1" si="8"/>
        <v/>
      </c>
      <c r="BD33" s="24" t="str">
        <f t="shared" ca="1" si="9"/>
        <v/>
      </c>
      <c r="BE33" s="24" t="str">
        <f t="shared" ca="1" si="9"/>
        <v/>
      </c>
      <c r="BF33" s="24" t="str">
        <f t="shared" ca="1" si="9"/>
        <v/>
      </c>
      <c r="BG33" s="24" t="str">
        <f t="shared" ca="1" si="9"/>
        <v/>
      </c>
      <c r="BH33" s="24" t="str">
        <f t="shared" ca="1" si="9"/>
        <v/>
      </c>
      <c r="BI33" s="24" t="str">
        <f t="shared" ca="1" si="9"/>
        <v/>
      </c>
      <c r="BJ33" s="24" t="str">
        <f t="shared" ca="1" si="9"/>
        <v/>
      </c>
      <c r="BK33" s="24" t="str">
        <f t="shared" ca="1" si="9"/>
        <v/>
      </c>
      <c r="BL33" s="24" t="str">
        <f t="shared" ca="1" si="9"/>
        <v/>
      </c>
    </row>
    <row r="34" spans="1:65" s="1" customFormat="1" ht="40.15" customHeight="1">
      <c r="A34" s="9"/>
      <c r="B34" s="58" t="s">
        <v>28</v>
      </c>
      <c r="C34" s="54"/>
      <c r="D34" s="54"/>
      <c r="E34" s="55"/>
      <c r="F34" s="56"/>
      <c r="G34" s="57"/>
      <c r="H34" s="54"/>
      <c r="I34" s="24" t="str">
        <f t="shared" ca="1" si="11"/>
        <v/>
      </c>
      <c r="J34" s="24" t="str">
        <f t="shared" ca="1" si="11"/>
        <v/>
      </c>
      <c r="K34" s="24" t="str">
        <f t="shared" ca="1" si="11"/>
        <v/>
      </c>
      <c r="L34" s="24" t="str">
        <f t="shared" ca="1" si="11"/>
        <v/>
      </c>
      <c r="M34" s="24" t="str">
        <f t="shared" ca="1" si="11"/>
        <v/>
      </c>
      <c r="N34" s="24" t="str">
        <f t="shared" ca="1" si="11"/>
        <v/>
      </c>
      <c r="O34" s="24" t="str">
        <f t="shared" ca="1" si="11"/>
        <v/>
      </c>
      <c r="P34" s="24" t="str">
        <f t="shared" ca="1" si="11"/>
        <v/>
      </c>
      <c r="Q34" s="24" t="str">
        <f t="shared" ca="1" si="11"/>
        <v/>
      </c>
      <c r="R34" s="24" t="str">
        <f t="shared" ca="1" si="11"/>
        <v/>
      </c>
      <c r="S34" s="24" t="str">
        <f t="shared" ca="1" si="11"/>
        <v/>
      </c>
      <c r="T34" s="24" t="str">
        <f t="shared" ca="1" si="11"/>
        <v/>
      </c>
      <c r="U34" s="24" t="str">
        <f t="shared" ca="1" si="11"/>
        <v/>
      </c>
      <c r="V34" s="24" t="str">
        <f t="shared" ca="1" si="11"/>
        <v/>
      </c>
      <c r="W34" s="24" t="str">
        <f t="shared" ca="1" si="11"/>
        <v/>
      </c>
      <c r="X34" s="24" t="str">
        <f t="shared" ca="1" si="11"/>
        <v/>
      </c>
      <c r="Y34" s="24" t="str">
        <f t="shared" ca="1" si="10"/>
        <v/>
      </c>
      <c r="Z34" s="24" t="str">
        <f t="shared" ca="1" si="10"/>
        <v/>
      </c>
      <c r="AA34" s="24" t="str">
        <f t="shared" ca="1" si="10"/>
        <v/>
      </c>
      <c r="AB34" s="24" t="str">
        <f t="shared" ca="1" si="10"/>
        <v/>
      </c>
      <c r="AC34" s="24" t="str">
        <f t="shared" ca="1" si="10"/>
        <v/>
      </c>
      <c r="AD34" s="24" t="str">
        <f t="shared" ca="1" si="10"/>
        <v/>
      </c>
      <c r="AE34" s="24" t="str">
        <f t="shared" ca="1" si="10"/>
        <v/>
      </c>
      <c r="AF34" s="24" t="str">
        <f t="shared" ca="1" si="10"/>
        <v/>
      </c>
      <c r="AG34" s="24" t="str">
        <f t="shared" ca="1" si="10"/>
        <v/>
      </c>
      <c r="AH34" s="24" t="str">
        <f t="shared" ca="1" si="10"/>
        <v/>
      </c>
      <c r="AI34" s="24" t="str">
        <f t="shared" ca="1" si="10"/>
        <v/>
      </c>
      <c r="AJ34" s="24" t="str">
        <f t="shared" ca="1" si="10"/>
        <v/>
      </c>
      <c r="AK34" s="24" t="str">
        <f t="shared" ca="1" si="10"/>
        <v/>
      </c>
      <c r="AL34" s="24" t="str">
        <f t="shared" ca="1" si="10"/>
        <v/>
      </c>
      <c r="AM34" s="24" t="str">
        <f t="shared" ca="1" si="10"/>
        <v/>
      </c>
      <c r="AN34" s="24" t="str">
        <f t="shared" ca="1" si="8"/>
        <v/>
      </c>
      <c r="AO34" s="24" t="str">
        <f t="shared" ca="1" si="8"/>
        <v/>
      </c>
      <c r="AP34" s="24" t="str">
        <f t="shared" ca="1" si="8"/>
        <v/>
      </c>
      <c r="AQ34" s="24" t="str">
        <f t="shared" ca="1" si="8"/>
        <v/>
      </c>
      <c r="AR34" s="24" t="str">
        <f t="shared" ca="1" si="8"/>
        <v/>
      </c>
      <c r="AS34" s="24" t="str">
        <f t="shared" ca="1" si="8"/>
        <v/>
      </c>
      <c r="AT34" s="24" t="str">
        <f t="shared" ca="1" si="8"/>
        <v/>
      </c>
      <c r="AU34" s="24" t="str">
        <f t="shared" ca="1" si="8"/>
        <v/>
      </c>
      <c r="AV34" s="24" t="str">
        <f t="shared" ca="1" si="8"/>
        <v/>
      </c>
      <c r="AW34" s="24" t="str">
        <f t="shared" ca="1" si="8"/>
        <v/>
      </c>
      <c r="AX34" s="24" t="str">
        <f t="shared" ca="1" si="8"/>
        <v/>
      </c>
      <c r="AY34" s="24" t="str">
        <f t="shared" ca="1" si="8"/>
        <v/>
      </c>
      <c r="AZ34" s="24" t="str">
        <f t="shared" ca="1" si="8"/>
        <v/>
      </c>
      <c r="BA34" s="24" t="str">
        <f t="shared" ca="1" si="8"/>
        <v/>
      </c>
      <c r="BB34" s="24" t="str">
        <f t="shared" ca="1" si="8"/>
        <v/>
      </c>
      <c r="BC34" s="24" t="str">
        <f t="shared" ca="1" si="8"/>
        <v/>
      </c>
      <c r="BD34" s="24" t="str">
        <f t="shared" ca="1" si="9"/>
        <v/>
      </c>
      <c r="BE34" s="24" t="str">
        <f t="shared" ca="1" si="9"/>
        <v/>
      </c>
      <c r="BF34" s="24" t="str">
        <f t="shared" ca="1" si="9"/>
        <v/>
      </c>
      <c r="BG34" s="24" t="str">
        <f t="shared" ca="1" si="9"/>
        <v/>
      </c>
      <c r="BH34" s="24" t="str">
        <f t="shared" ca="1" si="9"/>
        <v/>
      </c>
      <c r="BI34" s="24" t="str">
        <f t="shared" ca="1" si="9"/>
        <v/>
      </c>
      <c r="BJ34" s="24" t="str">
        <f t="shared" ca="1" si="9"/>
        <v/>
      </c>
      <c r="BK34" s="24" t="str">
        <f t="shared" ca="1" si="9"/>
        <v/>
      </c>
      <c r="BL34" s="24" t="str">
        <f t="shared" ca="1" si="9"/>
        <v/>
      </c>
    </row>
    <row r="35" spans="1:65" s="1" customFormat="1" ht="40.15" customHeight="1">
      <c r="A35" s="9"/>
      <c r="B35" s="58"/>
      <c r="C35" s="54"/>
      <c r="D35" s="54"/>
      <c r="E35" s="55"/>
      <c r="F35" s="56"/>
      <c r="G35" s="57"/>
      <c r="H35" s="54"/>
      <c r="I35" s="24" t="str">
        <f t="shared" ca="1" si="11"/>
        <v/>
      </c>
      <c r="J35" s="24" t="str">
        <f t="shared" ca="1" si="11"/>
        <v/>
      </c>
      <c r="K35" s="24" t="str">
        <f t="shared" ca="1" si="11"/>
        <v/>
      </c>
      <c r="L35" s="24" t="str">
        <f t="shared" ca="1" si="11"/>
        <v/>
      </c>
      <c r="M35" s="24" t="str">
        <f t="shared" ca="1" si="11"/>
        <v/>
      </c>
      <c r="N35" s="24" t="str">
        <f t="shared" ca="1" si="11"/>
        <v/>
      </c>
      <c r="O35" s="24" t="str">
        <f t="shared" ca="1" si="11"/>
        <v/>
      </c>
      <c r="P35" s="24" t="str">
        <f t="shared" ca="1" si="11"/>
        <v/>
      </c>
      <c r="Q35" s="24" t="str">
        <f t="shared" ca="1" si="11"/>
        <v/>
      </c>
      <c r="R35" s="24" t="str">
        <f t="shared" ca="1" si="11"/>
        <v/>
      </c>
      <c r="S35" s="24" t="str">
        <f t="shared" ca="1" si="11"/>
        <v/>
      </c>
      <c r="T35" s="24" t="str">
        <f t="shared" ca="1" si="11"/>
        <v/>
      </c>
      <c r="U35" s="24" t="str">
        <f t="shared" ca="1" si="11"/>
        <v/>
      </c>
      <c r="V35" s="24" t="str">
        <f t="shared" ca="1" si="11"/>
        <v/>
      </c>
      <c r="W35" s="24" t="str">
        <f t="shared" ca="1" si="11"/>
        <v/>
      </c>
      <c r="X35" s="24" t="str">
        <f t="shared" ca="1" si="11"/>
        <v/>
      </c>
      <c r="Y35" s="24" t="str">
        <f t="shared" ca="1" si="10"/>
        <v/>
      </c>
      <c r="Z35" s="24" t="str">
        <f t="shared" ca="1" si="10"/>
        <v/>
      </c>
      <c r="AA35" s="24" t="str">
        <f t="shared" ca="1" si="10"/>
        <v/>
      </c>
      <c r="AB35" s="24" t="str">
        <f t="shared" ca="1" si="10"/>
        <v/>
      </c>
      <c r="AC35" s="24" t="str">
        <f t="shared" ca="1" si="10"/>
        <v/>
      </c>
      <c r="AD35" s="24" t="str">
        <f t="shared" ca="1" si="10"/>
        <v/>
      </c>
      <c r="AE35" s="24" t="str">
        <f t="shared" ca="1" si="10"/>
        <v/>
      </c>
      <c r="AF35" s="24" t="str">
        <f t="shared" ca="1" si="10"/>
        <v/>
      </c>
      <c r="AG35" s="24" t="str">
        <f t="shared" ca="1" si="10"/>
        <v/>
      </c>
      <c r="AH35" s="24" t="str">
        <f t="shared" ca="1" si="10"/>
        <v/>
      </c>
      <c r="AI35" s="24" t="str">
        <f t="shared" ca="1" si="10"/>
        <v/>
      </c>
      <c r="AJ35" s="24" t="str">
        <f t="shared" ca="1" si="10"/>
        <v/>
      </c>
      <c r="AK35" s="24" t="str">
        <f t="shared" ca="1" si="10"/>
        <v/>
      </c>
      <c r="AL35" s="24" t="str">
        <f t="shared" ca="1" si="10"/>
        <v/>
      </c>
      <c r="AM35" s="24" t="str">
        <f t="shared" ca="1" si="10"/>
        <v/>
      </c>
      <c r="AN35" s="24" t="str">
        <f t="shared" ca="1" si="8"/>
        <v/>
      </c>
      <c r="AO35" s="24" t="str">
        <f t="shared" ca="1" si="8"/>
        <v/>
      </c>
      <c r="AP35" s="24" t="str">
        <f t="shared" ca="1" si="8"/>
        <v/>
      </c>
      <c r="AQ35" s="24" t="str">
        <f t="shared" ca="1" si="8"/>
        <v/>
      </c>
      <c r="AR35" s="24" t="str">
        <f t="shared" ca="1" si="8"/>
        <v/>
      </c>
      <c r="AS35" s="24" t="str">
        <f t="shared" ca="1" si="8"/>
        <v/>
      </c>
      <c r="AT35" s="24" t="str">
        <f t="shared" ca="1" si="8"/>
        <v/>
      </c>
      <c r="AU35" s="24" t="str">
        <f t="shared" ca="1" si="8"/>
        <v/>
      </c>
      <c r="AV35" s="24" t="str">
        <f t="shared" ca="1" si="8"/>
        <v/>
      </c>
      <c r="AW35" s="24" t="str">
        <f t="shared" ca="1" si="8"/>
        <v/>
      </c>
      <c r="AX35" s="24" t="str">
        <f t="shared" ca="1" si="8"/>
        <v/>
      </c>
      <c r="AY35" s="24" t="str">
        <f t="shared" ca="1" si="8"/>
        <v/>
      </c>
      <c r="AZ35" s="24" t="str">
        <f t="shared" ca="1" si="8"/>
        <v/>
      </c>
      <c r="BA35" s="24" t="str">
        <f t="shared" ca="1" si="8"/>
        <v/>
      </c>
      <c r="BB35" s="24" t="str">
        <f t="shared" ca="1" si="8"/>
        <v/>
      </c>
      <c r="BC35" s="24" t="str">
        <f t="shared" ca="1" si="8"/>
        <v/>
      </c>
      <c r="BD35" s="24" t="str">
        <f t="shared" ca="1" si="9"/>
        <v/>
      </c>
      <c r="BE35" s="24" t="str">
        <f t="shared" ca="1" si="9"/>
        <v/>
      </c>
      <c r="BF35" s="24" t="str">
        <f t="shared" ca="1" si="9"/>
        <v/>
      </c>
      <c r="BG35" s="24" t="str">
        <f t="shared" ca="1" si="9"/>
        <v/>
      </c>
      <c r="BH35" s="24" t="str">
        <f t="shared" ca="1" si="9"/>
        <v/>
      </c>
      <c r="BI35" s="24" t="str">
        <f t="shared" ca="1" si="9"/>
        <v/>
      </c>
      <c r="BJ35" s="24" t="str">
        <f t="shared" ca="1" si="9"/>
        <v/>
      </c>
      <c r="BK35" s="24" t="str">
        <f t="shared" ca="1" si="9"/>
        <v/>
      </c>
      <c r="BL35" s="24" t="str">
        <f t="shared" ca="1" si="9"/>
        <v/>
      </c>
      <c r="BM35" s="83"/>
    </row>
    <row r="36" spans="1:65" s="1" customFormat="1" ht="40.15" customHeight="1">
      <c r="A36" s="10"/>
      <c r="B36" s="102" t="s">
        <v>33</v>
      </c>
      <c r="C36" s="54"/>
      <c r="D36" s="54"/>
      <c r="E36" s="116"/>
      <c r="F36" s="79"/>
      <c r="G36" s="80"/>
      <c r="H36" s="54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1"/>
      <c r="AP36" s="81"/>
      <c r="AQ36" s="81"/>
      <c r="AR36" s="81"/>
      <c r="AS36" s="81"/>
      <c r="AT36" s="81"/>
      <c r="AU36" s="81"/>
      <c r="AV36" s="81"/>
      <c r="AW36" s="81"/>
      <c r="AX36" s="81"/>
      <c r="AY36" s="81"/>
      <c r="AZ36" s="81"/>
      <c r="BA36" s="81"/>
      <c r="BB36" s="81"/>
      <c r="BC36" s="81"/>
      <c r="BD36" s="81"/>
      <c r="BE36" s="81"/>
      <c r="BF36" s="81"/>
      <c r="BG36" s="81"/>
      <c r="BH36" s="81"/>
      <c r="BI36" s="81"/>
      <c r="BJ36" s="81"/>
      <c r="BK36" s="81"/>
      <c r="BL36" s="81"/>
    </row>
    <row r="37" spans="1:65" ht="30" customHeight="1">
      <c r="D37" s="4"/>
      <c r="G37" s="11"/>
      <c r="H37" s="3"/>
    </row>
    <row r="38" spans="1:65" ht="30" customHeight="1">
      <c r="D38" s="5"/>
    </row>
  </sheetData>
  <mergeCells count="8">
    <mergeCell ref="AJ4:AN4"/>
    <mergeCell ref="P4:T4"/>
    <mergeCell ref="V4:AA4"/>
    <mergeCell ref="AC4:AH4"/>
    <mergeCell ref="B2:H2"/>
    <mergeCell ref="I2:N2"/>
    <mergeCell ref="O2:T2"/>
    <mergeCell ref="I4:N4"/>
  </mergeCells>
  <conditionalFormatting sqref="E9:E36">
    <cfRule type="dataBar" priority="5">
      <dataBar>
        <cfvo type="num" val="0"/>
        <cfvo type="num" val="1"/>
        <color theme="6"/>
      </dataBar>
      <extLst>
        <ext xmlns:x14="http://schemas.microsoft.com/office/spreadsheetml/2009/9/main" uri="{B025F937-C7B1-47D3-B67F-A62EFF666E3E}">
          <x14:id>{E8416024-553A-4557-9805-628B358112C1}</x14:id>
        </ext>
      </extLst>
    </cfRule>
  </conditionalFormatting>
  <conditionalFormatting sqref="I7:BL36">
    <cfRule type="expression" dxfId="42" priority="1">
      <formula>AND(TODAY()&gt;=I$7,TODAY()&lt;J$7)</formula>
    </cfRule>
  </conditionalFormatting>
  <conditionalFormatting sqref="I6:AM6">
    <cfRule type="expression" dxfId="41" priority="4">
      <formula>I$7&lt;=EOMONTH($I$7,0)</formula>
    </cfRule>
  </conditionalFormatting>
  <conditionalFormatting sqref="J6:BL6">
    <cfRule type="expression" dxfId="40" priority="3">
      <formula>AND(J$7&lt;=EOMONTH($I$7,2),J$7&gt;EOMONTH($I$7,0),J$7&gt;EOMONTH($I$7,1))</formula>
    </cfRule>
  </conditionalFormatting>
  <conditionalFormatting sqref="I6:BL6">
    <cfRule type="expression" dxfId="39" priority="2">
      <formula>AND(I$7&lt;=EOMONTH($I$7,1),I$7&gt;EOMONTH($I$7,0))</formula>
    </cfRule>
  </conditionalFormatting>
  <conditionalFormatting sqref="I10:BL35">
    <cfRule type="expression" dxfId="38" priority="7" stopIfTrue="1">
      <formula>AND($C10="Низкий риск",I$7&gt;=$F10,I$7&lt;=$F10+$G10-1)</formula>
    </cfRule>
    <cfRule type="expression" dxfId="37" priority="8" stopIfTrue="1">
      <formula>AND($C10="Высокий риск",I$7&gt;=$F10,I$7&lt;=$F10+$G10-1)</formula>
    </cfRule>
    <cfRule type="expression" dxfId="36" priority="9" stopIfTrue="1">
      <formula>AND($C10="По плану",I$7&gt;=$F10,I$7&lt;=$F10+$G10-1)</formula>
    </cfRule>
    <cfRule type="expression" dxfId="35" priority="10" stopIfTrue="1">
      <formula>AND($C10="Средний риск",I$7&gt;=$F10,I$7&lt;=$F10+$G10-1)</formula>
    </cfRule>
    <cfRule type="expression" dxfId="34" priority="11" stopIfTrue="1">
      <formula>AND(LEN($C10)=0,I$7&gt;=$F10,I$7&lt;=$F10+$G10-1)</formula>
    </cfRule>
  </conditionalFormatting>
  <dataValidations count="13">
    <dataValidation type="whole" operator="greaterThanOrEqual" allowBlank="1" showInputMessage="1" promptTitle="Шаг прокрутки" prompt="При изменении этого числа представление &quot;Диаграмма Ганта&quot; прокручивается." sqref="C7" xr:uid="{662A47A0-7258-440E-8D71-BC54CBC9C651}">
      <formula1>0</formula1>
    </dataValidation>
    <dataValidation type="list" allowBlank="1" showInputMessage="1" showErrorMessage="1" sqref="C10 C12:C35" xr:uid="{12A8278F-D51D-4B98-A311-DB5FCD18D214}">
      <formula1>"Цель,Веха,По плану, Низкий риск, Средний риск, Высокий риск"</formula1>
    </dataValidation>
    <dataValidation type="list" allowBlank="1" showInputMessage="1" sqref="C11" xr:uid="{218D9212-09C8-4DA2-9014-64503951B170}">
      <formula1>"Цель,Веха,По плану, Низкий риск, Средний риск, Высокий риск"</formula1>
    </dataValidation>
    <dataValidation allowBlank="1" showInputMessage="1" showErrorMessage="1" promptTitle="Создание диаграммы Ганта" prompt="Введите название проекта в ячейку B2. _x000a_Информацию о пользовании этой таблицей, в том числе инструкции для чтения с экрана и имя автора, см. в столбце &quot;Информация&quot;._x000a_Прокрутите столбец A вниз, чтобы увидеть дальнейшие инструкции." sqref="A2" xr:uid="{E4602294-DCCD-4B4D-A916-B5520C80CF80}"/>
    <dataValidation allowBlank="1" showInputMessage="1" showErrorMessage="1" prompt="Введите название компании в ячейку B4._x000a_Легенда находится в ячейках I4–AC4. Метка легенды находится в ячейке G4." sqref="A4" xr:uid="{162198D7-BB96-453A-BB1C-71A472FB68F5}"/>
    <dataValidation allowBlank="1" showInputMessage="1" showErrorMessage="1" prompt="Введите имя руководителя проекта в ячейку B5. Введите дату начала проекта в ячейку C6 или позвольте формуле найти эту дату в диаграмме Ганта._x000a_Метка &quot;Дата начала проекта&quot; находится в ячейке B6." sqref="A5" xr:uid="{9BBE640D-6E85-4D9D-AF8E-654ECD5CE97D}"/>
    <dataValidation allowBlank="1" showInputMessage="1" showErrorMessage="1" prompt="Приращение прокрутки находится в ячейке C7. _x000a_Месяцы для дат в строке 7 показаны в ячейках I6-BL6._x000a_Не изменяйте эти ячейки. Они обновляются автоматически на основе даты начала проекта, указанной в ячейке F6." sqref="A6" xr:uid="{D018285A-B1BB-4604-A67E-E25F048BC864}"/>
    <dataValidation allowBlank="1" showInputMessage="1" showErrorMessage="1" prompt="Ячейки I9–BL9 содержат число месяца, представленного в блоке ячеек над каждой ячейкой даты. Эти значения вычисляются автоматически._x000a_Не изменяйте эти ячейки._x000a_" sqref="A7" xr:uid="{1544BB7A-7F3E-469D-9CB6-4B9BACED7ACE}"/>
    <dataValidation allowBlank="1" showInputMessage="1" showErrorMessage="1" prompt="Панель прокрутки находится в ячейках I8–BL8. _x000a_Для перехода вперед или назад по временной шкале введите значение 0 или большее значение в ячейке C7._x000a_При вводе значения 0 диаграмма вернется к началу." sqref="A8" xr:uid="{737D7247-B514-41B2-94CC-2F538E17DE66}"/>
    <dataValidation allowBlank="1" showInputMessage="1" showErrorMessage="1" prompt="Эта строка содержит заголовки расписания проекта. Ячейки B9-G9 содержат сведения о расписании. Ячейки I9–BL9 содержат первую букву каждого дня недели для даты, указанной над заголовком._x000a_Все диаграммы временной шкалы проекта создаются автоматически." sqref="A9" xr:uid="{6AB925DC-9BC9-4EC3-A848-25121289EECD}"/>
    <dataValidation allowBlank="1" showInputMessage="1" showErrorMessage="1" prompt="Введите сведения о проекте в ячейки B11-G11. _x000a_Введите описание вехи, выберите категорию, назначьте задачу сотруднику и введите ход выполнения, дату начала и количество дней, чтобы начала генерироваться диаграмма._x000a_" sqref="A11" xr:uid="{77315CCB-C571-42B0-8983-9C17BB04F75F}"/>
    <dataValidation allowBlank="1" showInputMessage="1" showErrorMessage="1" prompt="Эта строка указывает, где кончаются данные для вехи в диаграмме Ганта. Не вводите ничего в этой строке. _x000a_Для добавления элементов вставьте новые строки над этой._x000a_" sqref="A36" xr:uid="{659FD5CB-B62B-4854-B8A9-29F1F70930AC}"/>
    <dataValidation allowBlank="1" showInputMessage="1" showErrorMessage="1" prompt="Это пустая строка" sqref="A35" xr:uid="{60F6BB2A-523D-41BA-B324-85E19FB9FF7E}"/>
  </dataValidations>
  <printOptions horizontalCentered="1"/>
  <pageMargins left="0.25" right="0.25" top="0.5" bottom="0.5" header="0.3" footer="0.3"/>
  <pageSetup paperSize="9" scale="41" fitToHeight="0" orientation="landscape" r:id="rId1"/>
  <headerFooter differentFirst="1" scaleWithDoc="0">
    <oddFooter>Page &amp;P of &amp;N</oddFooter>
  </headerFooter>
  <ignoredErrors>
    <ignoredError sqref="F20" formula="1"/>
  </ignoredErrors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8416024-553A-4557-9805-628B358112C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E9:E36</xm:sqref>
        </x14:conditionalFormatting>
        <x14:conditionalFormatting xmlns:xm="http://schemas.microsoft.com/office/excel/2006/main">
          <x14:cfRule type="iconSet" priority="6" id="{39412BF5-D1E8-4731-95F6-6B0C252D35F8}">
            <x14:iconSet iconSet="3Stars"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Flags" iconId="1"/>
              <x14:cfIcon iconSet="3Signs" iconId="0"/>
            </x14:iconSet>
          </x14:cfRule>
          <xm:sqref>I10:BL35</xm:sqref>
        </x14:conditionalFormatting>
        <x14:conditionalFormatting xmlns:xm="http://schemas.microsoft.com/office/excel/2006/main">
          <x14:cfRule type="iconSet" priority="12" id="{A1EFF969-3CBB-4DB2-A4C9-47B01FE32C86}">
            <x14:iconSet iconSet="3Stars"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Flags" iconId="1"/>
              <x14:cfIcon iconSet="3Signs" iconId="0"/>
            </x14:iconSet>
          </x14:cfRule>
          <xm:sqref>I36:BL36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EAE25-AFCC-4679-A578-F5918B332482}">
  <sheetPr codeName="Sheet3">
    <pageSetUpPr fitToPage="1"/>
  </sheetPr>
  <dimension ref="A1:BP38"/>
  <sheetViews>
    <sheetView showGridLines="0" showRuler="0" zoomScaleNormal="100" zoomScalePageLayoutView="70" workbookViewId="0"/>
  </sheetViews>
  <sheetFormatPr defaultRowHeight="30" customHeight="1"/>
  <cols>
    <col min="1" max="1" width="4.7109375" style="9" customWidth="1"/>
    <col min="2" max="2" width="40.42578125" customWidth="1"/>
    <col min="3" max="3" width="16.140625" customWidth="1"/>
    <col min="4" max="4" width="20.5703125" customWidth="1"/>
    <col min="5" max="5" width="15.7109375" customWidth="1"/>
    <col min="6" max="6" width="12.85546875" style="2" customWidth="1"/>
    <col min="7" max="7" width="10.42578125" customWidth="1"/>
    <col min="8" max="8" width="2.7109375" customWidth="1"/>
    <col min="9" max="64" width="3.5703125" customWidth="1"/>
    <col min="65" max="65" width="2.7109375" customWidth="1"/>
  </cols>
  <sheetData>
    <row r="1" spans="1:68" ht="25.15" customHeight="1"/>
    <row r="2" spans="1:68" ht="49.9" customHeight="1">
      <c r="A2" s="10"/>
      <c r="B2" s="133" t="s">
        <v>3</v>
      </c>
      <c r="C2" s="133"/>
      <c r="D2" s="133"/>
      <c r="E2" s="133"/>
      <c r="F2" s="133"/>
      <c r="G2" s="133"/>
      <c r="H2" s="133"/>
      <c r="I2" s="134"/>
      <c r="J2" s="134"/>
      <c r="K2" s="134"/>
      <c r="L2" s="134"/>
      <c r="M2" s="134"/>
      <c r="N2" s="134"/>
      <c r="O2" s="135"/>
      <c r="P2" s="136"/>
      <c r="Q2" s="136"/>
      <c r="R2" s="136"/>
      <c r="S2" s="136"/>
      <c r="T2" s="136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</row>
    <row r="3" spans="1:68" ht="19.899999999999999" customHeight="1">
      <c r="A3" s="10"/>
      <c r="B3" s="37"/>
      <c r="C3" s="38"/>
      <c r="D3" s="39"/>
      <c r="E3" s="39"/>
      <c r="F3" s="40"/>
      <c r="G3" s="26"/>
      <c r="H3" s="26"/>
      <c r="I3" s="41"/>
      <c r="J3" s="26"/>
      <c r="K3" s="26"/>
      <c r="L3" s="26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</row>
    <row r="4" spans="1:68" ht="30" customHeight="1">
      <c r="A4" s="10"/>
      <c r="B4" s="49" t="s">
        <v>4</v>
      </c>
      <c r="C4" s="45"/>
      <c r="D4" s="46"/>
      <c r="E4" s="27"/>
      <c r="F4" s="28"/>
      <c r="G4" s="29" t="s">
        <v>5</v>
      </c>
      <c r="H4" s="27"/>
      <c r="I4" s="132" t="s">
        <v>6</v>
      </c>
      <c r="J4" s="132"/>
      <c r="K4" s="132"/>
      <c r="L4" s="132"/>
      <c r="M4" s="132"/>
      <c r="N4" s="132"/>
      <c r="O4" s="30"/>
      <c r="P4" s="126" t="s">
        <v>7</v>
      </c>
      <c r="Q4" s="126"/>
      <c r="R4" s="126"/>
      <c r="S4" s="126"/>
      <c r="T4" s="126"/>
      <c r="U4" s="30"/>
      <c r="V4" s="127" t="s">
        <v>8</v>
      </c>
      <c r="W4" s="127"/>
      <c r="X4" s="127"/>
      <c r="Y4" s="127"/>
      <c r="Z4" s="127"/>
      <c r="AA4" s="127"/>
      <c r="AB4" s="30"/>
      <c r="AC4" s="128" t="s">
        <v>9</v>
      </c>
      <c r="AD4" s="128"/>
      <c r="AE4" s="128"/>
      <c r="AF4" s="128"/>
      <c r="AG4" s="128"/>
      <c r="AH4" s="128"/>
      <c r="AI4" s="30"/>
      <c r="AJ4" s="125" t="s">
        <v>10</v>
      </c>
      <c r="AK4" s="125"/>
      <c r="AL4" s="125"/>
      <c r="AM4" s="125"/>
      <c r="AN4" s="125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</row>
    <row r="5" spans="1:68" ht="30" customHeight="1">
      <c r="A5" s="10"/>
      <c r="B5" s="50" t="s">
        <v>11</v>
      </c>
      <c r="C5" s="47"/>
      <c r="D5" s="47"/>
      <c r="E5" s="30"/>
      <c r="F5" s="31"/>
      <c r="G5" s="30"/>
      <c r="H5" s="27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</row>
    <row r="6" spans="1:68" ht="30" customHeight="1">
      <c r="A6" s="10"/>
      <c r="B6" s="44" t="s">
        <v>12</v>
      </c>
      <c r="C6" s="32" cm="1">
        <f t="array" aca="1" ref="C6" ca="1">IFERROR(IF(MIN(Вехи435[Начало])=0,TODAY(),B11(Вехи435[Начало])),TODAY())</f>
        <v>46093</v>
      </c>
      <c r="D6" s="48"/>
      <c r="E6" s="30"/>
      <c r="F6" s="31"/>
      <c r="G6" s="30"/>
      <c r="H6" s="27"/>
      <c r="I6" s="88" t="str">
        <f ca="1">TEXT(I7,"ММММ")</f>
        <v>Март</v>
      </c>
      <c r="J6" s="88"/>
      <c r="K6" s="88"/>
      <c r="L6" s="88"/>
      <c r="M6" s="88"/>
      <c r="N6" s="88"/>
      <c r="O6" s="88"/>
      <c r="P6" s="88" t="str">
        <f ca="1">IF(TEXT(P7,"ММММ")=I6,"",TEXT(P7,"ММММ"))</f>
        <v/>
      </c>
      <c r="Q6" s="88"/>
      <c r="R6" s="88"/>
      <c r="S6" s="88"/>
      <c r="T6" s="88"/>
      <c r="U6" s="88"/>
      <c r="V6" s="88"/>
      <c r="W6" s="88" t="str">
        <f ca="1">IF(OR(TEXT(W7,"ММММ")=P6,TEXT(W7,"ММММ")=I6),"",TEXT(W7,"ММММ"))</f>
        <v/>
      </c>
      <c r="X6" s="88"/>
      <c r="Y6" s="88"/>
      <c r="Z6" s="88"/>
      <c r="AA6" s="88"/>
      <c r="AB6" s="88"/>
      <c r="AC6" s="88"/>
      <c r="AD6" s="88" t="str">
        <f ca="1">IF(OR(TEXT(AD7,"ММММ")=W6,TEXT(AD7,"ММММ")=P6,TEXT(AD7,"ММММ")=I6),"",TEXT(AD7,"ММММ"))</f>
        <v>Апрель</v>
      </c>
      <c r="AE6" s="88"/>
      <c r="AF6" s="88"/>
      <c r="AG6" s="88"/>
      <c r="AH6" s="88"/>
      <c r="AI6" s="88"/>
      <c r="AJ6" s="88"/>
      <c r="AK6" s="88" t="str">
        <f ca="1">IF(OR(TEXT(AK7,"ММММ")=AD6,TEXT(AK7,"ММММ")=W6,TEXT(AK7,"ММММ")=P6,TEXT(AK7,"ММММ")=I6),"",TEXT(AK7,"ММММ"))</f>
        <v/>
      </c>
      <c r="AL6" s="88"/>
      <c r="AM6" s="88"/>
      <c r="AN6" s="88"/>
      <c r="AO6" s="88"/>
      <c r="AP6" s="88"/>
      <c r="AQ6" s="88"/>
      <c r="AR6" s="88" t="str">
        <f ca="1">IF(OR(TEXT(AR7,"ММММ")=AK6,TEXT(AR7,"ММММ")=AD6,TEXT(AR7,"ММММ")=W6,TEXT(AR7,"ММММ")=P6),"",TEXT(AR7,"ММММ"))</f>
        <v/>
      </c>
      <c r="AS6" s="88"/>
      <c r="AT6" s="88"/>
      <c r="AU6" s="88"/>
      <c r="AV6" s="88"/>
      <c r="AW6" s="88"/>
      <c r="AX6" s="88"/>
      <c r="AY6" s="88" t="str">
        <f ca="1">IF(OR(TEXT(AY7,"ММММ")=AR6,TEXT(AY7,"ММММ")=AK6,TEXT(AY7,"ММММ")=AD6,TEXT(AY7,"ММММ")=W6),"",TEXT(AY7,"ММММ"))</f>
        <v/>
      </c>
      <c r="AZ6" s="88"/>
      <c r="BA6" s="88"/>
      <c r="BB6" s="89"/>
      <c r="BC6" s="59"/>
      <c r="BD6" s="59"/>
      <c r="BE6" s="59"/>
      <c r="BF6" s="59" t="str">
        <f ca="1">IF(OR(TEXT(BF7,"ММММ")=AY6,TEXT(BF7,"ММММ")=AR6,TEXT(BF7,"ММММ")=AK6,TEXT(BF7,"ММММ")=AD6),"",TEXT(BF7,"ММММ"))</f>
        <v>Май</v>
      </c>
      <c r="BG6" s="59"/>
      <c r="BH6" s="59"/>
      <c r="BI6" s="59"/>
      <c r="BJ6" s="59"/>
      <c r="BK6" s="59"/>
      <c r="BL6" s="59"/>
      <c r="BM6" s="30"/>
    </row>
    <row r="7" spans="1:68" ht="30" customHeight="1">
      <c r="A7" s="10"/>
      <c r="B7" s="44" t="s">
        <v>13</v>
      </c>
      <c r="C7" s="33">
        <v>1</v>
      </c>
      <c r="D7" s="47"/>
      <c r="E7" s="27"/>
      <c r="F7" s="27"/>
      <c r="G7" s="27"/>
      <c r="H7" s="27"/>
      <c r="I7" s="120">
        <f ca="1">IFERROR(Начало_проекта+Шаг_прокрутки,TODAY())</f>
        <v>46094</v>
      </c>
      <c r="J7" s="121">
        <f ca="1">I7+1</f>
        <v>46095</v>
      </c>
      <c r="K7" s="121">
        <f t="shared" ref="K7:AX7" ca="1" si="0">J7+1</f>
        <v>46096</v>
      </c>
      <c r="L7" s="121">
        <f t="shared" ca="1" si="0"/>
        <v>46097</v>
      </c>
      <c r="M7" s="121">
        <f t="shared" ca="1" si="0"/>
        <v>46098</v>
      </c>
      <c r="N7" s="121">
        <f t="shared" ca="1" si="0"/>
        <v>46099</v>
      </c>
      <c r="O7" s="122">
        <f t="shared" ca="1" si="0"/>
        <v>46100</v>
      </c>
      <c r="P7" s="121">
        <f ca="1">O7+1</f>
        <v>46101</v>
      </c>
      <c r="Q7" s="121">
        <f ca="1">P7+1</f>
        <v>46102</v>
      </c>
      <c r="R7" s="121">
        <f t="shared" ca="1" si="0"/>
        <v>46103</v>
      </c>
      <c r="S7" s="121">
        <f t="shared" ca="1" si="0"/>
        <v>46104</v>
      </c>
      <c r="T7" s="121">
        <f t="shared" ca="1" si="0"/>
        <v>46105</v>
      </c>
      <c r="U7" s="121">
        <f t="shared" ca="1" si="0"/>
        <v>46106</v>
      </c>
      <c r="V7" s="122">
        <f t="shared" ca="1" si="0"/>
        <v>46107</v>
      </c>
      <c r="W7" s="121">
        <f ca="1">V7+1</f>
        <v>46108</v>
      </c>
      <c r="X7" s="121">
        <f ca="1">W7+1</f>
        <v>46109</v>
      </c>
      <c r="Y7" s="121">
        <f t="shared" ca="1" si="0"/>
        <v>46110</v>
      </c>
      <c r="Z7" s="121">
        <f t="shared" ca="1" si="0"/>
        <v>46111</v>
      </c>
      <c r="AA7" s="121">
        <f t="shared" ca="1" si="0"/>
        <v>46112</v>
      </c>
      <c r="AB7" s="121">
        <f t="shared" ca="1" si="0"/>
        <v>46113</v>
      </c>
      <c r="AC7" s="122">
        <f t="shared" ca="1" si="0"/>
        <v>46114</v>
      </c>
      <c r="AD7" s="121">
        <f ca="1">AC7+1</f>
        <v>46115</v>
      </c>
      <c r="AE7" s="121">
        <f ca="1">AD7+1</f>
        <v>46116</v>
      </c>
      <c r="AF7" s="121">
        <f t="shared" ca="1" si="0"/>
        <v>46117</v>
      </c>
      <c r="AG7" s="121">
        <f t="shared" ca="1" si="0"/>
        <v>46118</v>
      </c>
      <c r="AH7" s="121">
        <f t="shared" ca="1" si="0"/>
        <v>46119</v>
      </c>
      <c r="AI7" s="121">
        <f t="shared" ca="1" si="0"/>
        <v>46120</v>
      </c>
      <c r="AJ7" s="122">
        <f t="shared" ca="1" si="0"/>
        <v>46121</v>
      </c>
      <c r="AK7" s="121">
        <f ca="1">AJ7+1</f>
        <v>46122</v>
      </c>
      <c r="AL7" s="121">
        <f ca="1">AK7+1</f>
        <v>46123</v>
      </c>
      <c r="AM7" s="121">
        <f t="shared" ca="1" si="0"/>
        <v>46124</v>
      </c>
      <c r="AN7" s="121">
        <f t="shared" ca="1" si="0"/>
        <v>46125</v>
      </c>
      <c r="AO7" s="121">
        <f t="shared" ca="1" si="0"/>
        <v>46126</v>
      </c>
      <c r="AP7" s="121">
        <f t="shared" ca="1" si="0"/>
        <v>46127</v>
      </c>
      <c r="AQ7" s="122">
        <f t="shared" ca="1" si="0"/>
        <v>46128</v>
      </c>
      <c r="AR7" s="121">
        <f ca="1">AQ7+1</f>
        <v>46129</v>
      </c>
      <c r="AS7" s="121">
        <f ca="1">AR7+1</f>
        <v>46130</v>
      </c>
      <c r="AT7" s="121">
        <f t="shared" ca="1" si="0"/>
        <v>46131</v>
      </c>
      <c r="AU7" s="121">
        <f t="shared" ca="1" si="0"/>
        <v>46132</v>
      </c>
      <c r="AV7" s="121">
        <f t="shared" ca="1" si="0"/>
        <v>46133</v>
      </c>
      <c r="AW7" s="121">
        <f t="shared" ca="1" si="0"/>
        <v>46134</v>
      </c>
      <c r="AX7" s="122">
        <f t="shared" ca="1" si="0"/>
        <v>46135</v>
      </c>
      <c r="AY7" s="121">
        <f ca="1">AX7+1</f>
        <v>46136</v>
      </c>
      <c r="AZ7" s="121">
        <f ca="1">AY7+1</f>
        <v>46137</v>
      </c>
      <c r="BA7" s="121">
        <f t="shared" ref="BA7:BE7" ca="1" si="1">AZ7+1</f>
        <v>46138</v>
      </c>
      <c r="BB7" s="121">
        <f t="shared" ca="1" si="1"/>
        <v>46139</v>
      </c>
      <c r="BC7" s="121">
        <f t="shared" ca="1" si="1"/>
        <v>46140</v>
      </c>
      <c r="BD7" s="121">
        <f t="shared" ca="1" si="1"/>
        <v>46141</v>
      </c>
      <c r="BE7" s="122">
        <f t="shared" ca="1" si="1"/>
        <v>46142</v>
      </c>
      <c r="BF7" s="121">
        <f ca="1">BE7+1</f>
        <v>46143</v>
      </c>
      <c r="BG7" s="121">
        <f ca="1">BF7+1</f>
        <v>46144</v>
      </c>
      <c r="BH7" s="121">
        <f t="shared" ref="BH7:BL7" ca="1" si="2">BG7+1</f>
        <v>46145</v>
      </c>
      <c r="BI7" s="121">
        <f t="shared" ca="1" si="2"/>
        <v>46146</v>
      </c>
      <c r="BJ7" s="121">
        <f t="shared" ca="1" si="2"/>
        <v>46147</v>
      </c>
      <c r="BK7" s="121">
        <f t="shared" ca="1" si="2"/>
        <v>46148</v>
      </c>
      <c r="BL7" s="123">
        <f t="shared" ca="1" si="2"/>
        <v>46149</v>
      </c>
      <c r="BM7" s="30"/>
    </row>
    <row r="8" spans="1:68" ht="19.899999999999999" customHeight="1">
      <c r="A8" s="10"/>
      <c r="B8" s="46"/>
      <c r="C8" s="46"/>
      <c r="D8" s="46"/>
      <c r="E8" s="27"/>
      <c r="F8" s="27"/>
      <c r="G8" s="27"/>
      <c r="H8" s="27"/>
      <c r="I8" s="113"/>
      <c r="J8" s="114"/>
      <c r="K8" s="114"/>
      <c r="L8" s="114"/>
      <c r="M8" s="114"/>
      <c r="N8" s="114"/>
      <c r="O8" s="114"/>
      <c r="P8" s="113"/>
      <c r="Q8" s="114"/>
      <c r="R8" s="114"/>
      <c r="S8" s="114"/>
      <c r="T8" s="114"/>
      <c r="U8" s="114"/>
      <c r="V8" s="114"/>
      <c r="W8" s="113"/>
      <c r="X8" s="114"/>
      <c r="Y8" s="114"/>
      <c r="Z8" s="114"/>
      <c r="AA8" s="114"/>
      <c r="AB8" s="114"/>
      <c r="AC8" s="114"/>
      <c r="AD8" s="113"/>
      <c r="AE8" s="114"/>
      <c r="AF8" s="114"/>
      <c r="AG8" s="114"/>
      <c r="AH8" s="114"/>
      <c r="AI8" s="114"/>
      <c r="AJ8" s="114"/>
      <c r="AK8" s="113"/>
      <c r="AL8" s="114"/>
      <c r="AM8" s="114"/>
      <c r="AN8" s="114"/>
      <c r="AO8" s="114"/>
      <c r="AP8" s="114"/>
      <c r="AQ8" s="114"/>
      <c r="AR8" s="113"/>
      <c r="AS8" s="114"/>
      <c r="AT8" s="114"/>
      <c r="AU8" s="114"/>
      <c r="AV8" s="114"/>
      <c r="AW8" s="114"/>
      <c r="AX8" s="114"/>
      <c r="AY8" s="113"/>
      <c r="AZ8" s="114"/>
      <c r="BA8" s="114"/>
      <c r="BB8" s="114"/>
      <c r="BC8" s="114"/>
      <c r="BD8" s="114"/>
      <c r="BE8" s="114"/>
      <c r="BF8" s="113"/>
      <c r="BG8" s="114"/>
      <c r="BH8" s="114"/>
      <c r="BI8" s="114"/>
      <c r="BJ8" s="114"/>
      <c r="BK8" s="114"/>
      <c r="BL8" s="115"/>
      <c r="BM8" s="30"/>
    </row>
    <row r="9" spans="1:68" ht="40.15" customHeight="1">
      <c r="A9" s="10"/>
      <c r="B9" s="103" t="s">
        <v>14</v>
      </c>
      <c r="C9" s="104" t="s">
        <v>15</v>
      </c>
      <c r="D9" s="104" t="s">
        <v>16</v>
      </c>
      <c r="E9" s="104" t="s">
        <v>17</v>
      </c>
      <c r="F9" s="104" t="s">
        <v>18</v>
      </c>
      <c r="G9" s="104" t="s">
        <v>19</v>
      </c>
      <c r="H9" s="43"/>
      <c r="I9" s="35" t="str">
        <f ca="1">LEFT(TEXT(I7,"ДДД"),1)</f>
        <v>П</v>
      </c>
      <c r="J9" s="35" t="str">
        <f ca="1">LEFT(TEXT(J7,"ДДД"),1)</f>
        <v>С</v>
      </c>
      <c r="K9" s="35" t="str">
        <f ca="1">LEFT(TEXT(K7,"ДДД"),1)</f>
        <v>В</v>
      </c>
      <c r="L9" s="35" t="str">
        <f ca="1">LEFT(TEXT(L7,"ДДД"),1)</f>
        <v>П</v>
      </c>
      <c r="M9" s="35" t="str">
        <f ca="1">LEFT(TEXT(M7,"ДДД"),1)</f>
        <v>В</v>
      </c>
      <c r="N9" s="35" t="str">
        <f ca="1">LEFT(TEXT(N7,"ДДД"),1)</f>
        <v>С</v>
      </c>
      <c r="O9" s="35" t="str">
        <f ca="1">LEFT(TEXT(O7,"ДДД"),1)</f>
        <v>Ч</v>
      </c>
      <c r="P9" s="35" t="str">
        <f ca="1">LEFT(TEXT(P7,"ДДД"),1)</f>
        <v>П</v>
      </c>
      <c r="Q9" s="35" t="str">
        <f ca="1">LEFT(TEXT(Q7,"ДДД"),1)</f>
        <v>С</v>
      </c>
      <c r="R9" s="35" t="str">
        <f ca="1">LEFT(TEXT(R7,"ДДД"),1)</f>
        <v>В</v>
      </c>
      <c r="S9" s="35" t="str">
        <f ca="1">LEFT(TEXT(S7,"ДДД"),1)</f>
        <v>П</v>
      </c>
      <c r="T9" s="35" t="str">
        <f ca="1">LEFT(TEXT(T7,"ДДД"),1)</f>
        <v>В</v>
      </c>
      <c r="U9" s="35" t="str">
        <f ca="1">LEFT(TEXT(U7,"ДДД"),1)</f>
        <v>С</v>
      </c>
      <c r="V9" s="35" t="str">
        <f ca="1">LEFT(TEXT(V7,"ДДД"),1)</f>
        <v>Ч</v>
      </c>
      <c r="W9" s="35" t="str">
        <f ca="1">LEFT(TEXT(W7,"ДДД"),1)</f>
        <v>П</v>
      </c>
      <c r="X9" s="35" t="str">
        <f ca="1">LEFT(TEXT(X7,"ДДД"),1)</f>
        <v>С</v>
      </c>
      <c r="Y9" s="35" t="str">
        <f ca="1">LEFT(TEXT(Y7,"ДДД"),1)</f>
        <v>В</v>
      </c>
      <c r="Z9" s="35" t="str">
        <f ca="1">LEFT(TEXT(Z7,"ДДД"),1)</f>
        <v>П</v>
      </c>
      <c r="AA9" s="35" t="str">
        <f ca="1">LEFT(TEXT(AA7,"ДДД"),1)</f>
        <v>В</v>
      </c>
      <c r="AB9" s="35" t="str">
        <f ca="1">LEFT(TEXT(AB7,"ДДД"),1)</f>
        <v>С</v>
      </c>
      <c r="AC9" s="35" t="str">
        <f ca="1">LEFT(TEXT(AC7,"ДДД"),1)</f>
        <v>Ч</v>
      </c>
      <c r="AD9" s="35" t="str">
        <f ca="1">LEFT(TEXT(AD7,"ДДД"),1)</f>
        <v>П</v>
      </c>
      <c r="AE9" s="35" t="str">
        <f ca="1">LEFT(TEXT(AE7,"ДДД"),1)</f>
        <v>С</v>
      </c>
      <c r="AF9" s="35" t="str">
        <f ca="1">LEFT(TEXT(AF7,"ДДД"),1)</f>
        <v>В</v>
      </c>
      <c r="AG9" s="35" t="str">
        <f ca="1">LEFT(TEXT(AG7,"ДДД"),1)</f>
        <v>П</v>
      </c>
      <c r="AH9" s="35" t="str">
        <f ca="1">LEFT(TEXT(AH7,"ДДД"),1)</f>
        <v>В</v>
      </c>
      <c r="AI9" s="35" t="str">
        <f ca="1">LEFT(TEXT(AI7,"ДДД"),1)</f>
        <v>С</v>
      </c>
      <c r="AJ9" s="35" t="str">
        <f ca="1">LEFT(TEXT(AJ7,"ДДД"),1)</f>
        <v>Ч</v>
      </c>
      <c r="AK9" s="35" t="str">
        <f ca="1">LEFT(TEXT(AK7,"ДДД"),1)</f>
        <v>П</v>
      </c>
      <c r="AL9" s="35" t="str">
        <f ca="1">LEFT(TEXT(AL7,"ДДД"),1)</f>
        <v>С</v>
      </c>
      <c r="AM9" s="35" t="str">
        <f ca="1">LEFT(TEXT(AM7,"ДДД"),1)</f>
        <v>В</v>
      </c>
      <c r="AN9" s="35" t="str">
        <f ca="1">LEFT(TEXT(AN7,"ДДД"),1)</f>
        <v>П</v>
      </c>
      <c r="AO9" s="35" t="str">
        <f ca="1">LEFT(TEXT(AO7,"ДДД"),1)</f>
        <v>В</v>
      </c>
      <c r="AP9" s="35" t="str">
        <f ca="1">LEFT(TEXT(AP7,"ДДД"),1)</f>
        <v>С</v>
      </c>
      <c r="AQ9" s="35" t="str">
        <f ca="1">LEFT(TEXT(AQ7,"ДДД"),1)</f>
        <v>Ч</v>
      </c>
      <c r="AR9" s="35" t="str">
        <f ca="1">LEFT(TEXT(AR7,"ДДД"),1)</f>
        <v>П</v>
      </c>
      <c r="AS9" s="35" t="str">
        <f ca="1">LEFT(TEXT(AS7,"ДДД"),1)</f>
        <v>С</v>
      </c>
      <c r="AT9" s="35" t="str">
        <f ca="1">LEFT(TEXT(AT7,"ДДД"),1)</f>
        <v>В</v>
      </c>
      <c r="AU9" s="35" t="str">
        <f ca="1">LEFT(TEXT(AU7,"ДДД"),1)</f>
        <v>П</v>
      </c>
      <c r="AV9" s="35" t="str">
        <f ca="1">LEFT(TEXT(AV7,"ДДД"),1)</f>
        <v>В</v>
      </c>
      <c r="AW9" s="35" t="str">
        <f ca="1">LEFT(TEXT(AW7,"ДДД"),1)</f>
        <v>С</v>
      </c>
      <c r="AX9" s="35" t="str">
        <f ca="1">LEFT(TEXT(AX7,"ДДД"),1)</f>
        <v>Ч</v>
      </c>
      <c r="AY9" s="35" t="str">
        <f ca="1">LEFT(TEXT(AY7,"ДДД"),1)</f>
        <v>П</v>
      </c>
      <c r="AZ9" s="35" t="str">
        <f ca="1">LEFT(TEXT(AZ7,"ДДД"),1)</f>
        <v>С</v>
      </c>
      <c r="BA9" s="35" t="str">
        <f ca="1">LEFT(TEXT(BA7,"ДДД"),1)</f>
        <v>В</v>
      </c>
      <c r="BB9" s="35" t="str">
        <f ca="1">LEFT(TEXT(BB7,"ДДД"),1)</f>
        <v>П</v>
      </c>
      <c r="BC9" s="35" t="str">
        <f ca="1">LEFT(TEXT(BC7,"ДДД"),1)</f>
        <v>В</v>
      </c>
      <c r="BD9" s="35" t="str">
        <f ca="1">LEFT(TEXT(BD7,"ДДД"),1)</f>
        <v>С</v>
      </c>
      <c r="BE9" s="35" t="str">
        <f ca="1">LEFT(TEXT(BE7,"ДДД"),1)</f>
        <v>Ч</v>
      </c>
      <c r="BF9" s="35" t="str">
        <f ca="1">LEFT(TEXT(BF7,"ДДД"),1)</f>
        <v>П</v>
      </c>
      <c r="BG9" s="35" t="str">
        <f ca="1">LEFT(TEXT(BG7,"ДДД"),1)</f>
        <v>С</v>
      </c>
      <c r="BH9" s="35" t="str">
        <f ca="1">LEFT(TEXT(BH7,"ДДД"),1)</f>
        <v>В</v>
      </c>
      <c r="BI9" s="35" t="str">
        <f ca="1">LEFT(TEXT(BI7,"ДДД"),1)</f>
        <v>П</v>
      </c>
      <c r="BJ9" s="35" t="str">
        <f ca="1">LEFT(TEXT(BJ7,"ДДД"),1)</f>
        <v>В</v>
      </c>
      <c r="BK9" s="35" t="str">
        <f ca="1">LEFT(TEXT(BK7,"ДДД"),1)</f>
        <v>С</v>
      </c>
      <c r="BL9" s="35" t="str">
        <f ca="1">LEFT(TEXT(BL7,"ДДД"),1)</f>
        <v>Ч</v>
      </c>
      <c r="BM9" s="30"/>
    </row>
    <row r="10" spans="1:68" ht="30" hidden="1" customHeight="1">
      <c r="B10" s="16"/>
      <c r="C10" s="13"/>
      <c r="D10" s="12"/>
      <c r="E10" s="13"/>
      <c r="F10" s="14"/>
      <c r="G10" s="15"/>
      <c r="H10" s="30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0"/>
    </row>
    <row r="11" spans="1:68" s="1" customFormat="1" ht="40.15" customHeight="1">
      <c r="A11" s="10"/>
      <c r="B11" s="105" t="s">
        <v>20</v>
      </c>
      <c r="C11" s="19"/>
      <c r="D11" s="19"/>
      <c r="E11" s="20"/>
      <c r="F11" s="21"/>
      <c r="G11" s="22"/>
      <c r="H11" s="17"/>
      <c r="I11" s="42" t="str">
        <f t="shared" ref="I11:X26" ca="1" si="3">IF(AND($C11="Цель",I$7&gt;=$F11,I$7&lt;=$F11+$G11-1),2,IF(AND($C11="Веха",I$7&gt;=$F11,I$7&lt;=$F11+$G11-1),1,""))</f>
        <v/>
      </c>
      <c r="J11" s="25" t="str">
        <f t="shared" ca="1" si="3"/>
        <v/>
      </c>
      <c r="K11" s="25" t="str">
        <f t="shared" ca="1" si="3"/>
        <v/>
      </c>
      <c r="L11" s="25" t="str">
        <f t="shared" ca="1" si="3"/>
        <v/>
      </c>
      <c r="M11" s="25" t="str">
        <f t="shared" ca="1" si="3"/>
        <v/>
      </c>
      <c r="N11" s="25" t="str">
        <f t="shared" ca="1" si="3"/>
        <v/>
      </c>
      <c r="O11" s="25" t="str">
        <f t="shared" ca="1" si="3"/>
        <v/>
      </c>
      <c r="P11" s="25" t="str">
        <f t="shared" ca="1" si="3"/>
        <v/>
      </c>
      <c r="Q11" s="25" t="str">
        <f t="shared" ca="1" si="3"/>
        <v/>
      </c>
      <c r="R11" s="25" t="str">
        <f t="shared" ca="1" si="3"/>
        <v/>
      </c>
      <c r="S11" s="25" t="str">
        <f t="shared" ca="1" si="3"/>
        <v/>
      </c>
      <c r="T11" s="25" t="str">
        <f t="shared" ca="1" si="3"/>
        <v/>
      </c>
      <c r="U11" s="25" t="str">
        <f t="shared" ca="1" si="3"/>
        <v/>
      </c>
      <c r="V11" s="25" t="str">
        <f t="shared" ca="1" si="3"/>
        <v/>
      </c>
      <c r="W11" s="25" t="str">
        <f t="shared" ca="1" si="3"/>
        <v/>
      </c>
      <c r="X11" s="25" t="str">
        <f t="shared" ca="1" si="3"/>
        <v/>
      </c>
      <c r="Y11" s="25" t="str">
        <f t="shared" ref="Y11:AN26" ca="1" si="4">IF(AND($C11="Цель",Y$7&gt;=$F11,Y$7&lt;=$F11+$G11-1),2,IF(AND($C11="Веха",Y$7&gt;=$F11,Y$7&lt;=$F11+$G11-1),1,""))</f>
        <v/>
      </c>
      <c r="Z11" s="25" t="str">
        <f t="shared" ca="1" si="4"/>
        <v/>
      </c>
      <c r="AA11" s="25" t="str">
        <f t="shared" ca="1" si="4"/>
        <v/>
      </c>
      <c r="AB11" s="25" t="str">
        <f t="shared" ca="1" si="4"/>
        <v/>
      </c>
      <c r="AC11" s="25" t="str">
        <f t="shared" ca="1" si="4"/>
        <v/>
      </c>
      <c r="AD11" s="25" t="str">
        <f t="shared" ca="1" si="4"/>
        <v/>
      </c>
      <c r="AE11" s="25" t="str">
        <f t="shared" ca="1" si="4"/>
        <v/>
      </c>
      <c r="AF11" s="25" t="str">
        <f t="shared" ca="1" si="4"/>
        <v/>
      </c>
      <c r="AG11" s="25" t="str">
        <f t="shared" ca="1" si="4"/>
        <v/>
      </c>
      <c r="AH11" s="25" t="str">
        <f t="shared" ca="1" si="4"/>
        <v/>
      </c>
      <c r="AI11" s="25" t="str">
        <f t="shared" ca="1" si="4"/>
        <v/>
      </c>
      <c r="AJ11" s="25" t="str">
        <f t="shared" ca="1" si="4"/>
        <v/>
      </c>
      <c r="AK11" s="25" t="str">
        <f t="shared" ca="1" si="4"/>
        <v/>
      </c>
      <c r="AL11" s="25" t="str">
        <f t="shared" ca="1" si="4"/>
        <v/>
      </c>
      <c r="AM11" s="25" t="str">
        <f t="shared" ca="1" si="4"/>
        <v/>
      </c>
      <c r="AN11" s="25" t="str">
        <f t="shared" ca="1" si="4"/>
        <v/>
      </c>
      <c r="AO11" s="25" t="str">
        <f t="shared" ref="AO11:BD26" ca="1" si="5">IF(AND($C11="Цель",AO$7&gt;=$F11,AO$7&lt;=$F11+$G11-1),2,IF(AND($C11="Веха",AO$7&gt;=$F11,AO$7&lt;=$F11+$G11-1),1,""))</f>
        <v/>
      </c>
      <c r="AP11" s="25" t="str">
        <f t="shared" ca="1" si="5"/>
        <v/>
      </c>
      <c r="AQ11" s="25" t="str">
        <f t="shared" ca="1" si="5"/>
        <v/>
      </c>
      <c r="AR11" s="25" t="str">
        <f t="shared" ca="1" si="5"/>
        <v/>
      </c>
      <c r="AS11" s="25" t="str">
        <f t="shared" ca="1" si="5"/>
        <v/>
      </c>
      <c r="AT11" s="25" t="str">
        <f t="shared" ca="1" si="5"/>
        <v/>
      </c>
      <c r="AU11" s="25" t="str">
        <f t="shared" ca="1" si="5"/>
        <v/>
      </c>
      <c r="AV11" s="25" t="str">
        <f t="shared" ca="1" si="5"/>
        <v/>
      </c>
      <c r="AW11" s="25" t="str">
        <f t="shared" ca="1" si="5"/>
        <v/>
      </c>
      <c r="AX11" s="25" t="str">
        <f t="shared" ca="1" si="5"/>
        <v/>
      </c>
      <c r="AY11" s="25" t="str">
        <f t="shared" ca="1" si="5"/>
        <v/>
      </c>
      <c r="AZ11" s="25" t="str">
        <f t="shared" ca="1" si="5"/>
        <v/>
      </c>
      <c r="BA11" s="25" t="str">
        <f t="shared" ca="1" si="5"/>
        <v/>
      </c>
      <c r="BB11" s="25" t="str">
        <f t="shared" ca="1" si="5"/>
        <v/>
      </c>
      <c r="BC11" s="25" t="str">
        <f t="shared" ca="1" si="5"/>
        <v/>
      </c>
      <c r="BD11" s="25" t="str">
        <f t="shared" ca="1" si="5"/>
        <v/>
      </c>
      <c r="BE11" s="25" t="str">
        <f t="shared" ref="BE11:BL26" ca="1" si="6">IF(AND($C11="Цель",BE$7&gt;=$F11,BE$7&lt;=$F11+$G11-1),2,IF(AND($C11="Веха",BE$7&gt;=$F11,BE$7&lt;=$F11+$G11-1),1,""))</f>
        <v/>
      </c>
      <c r="BF11" s="25" t="str">
        <f t="shared" ca="1" si="6"/>
        <v/>
      </c>
      <c r="BG11" s="25" t="str">
        <f t="shared" ca="1" si="6"/>
        <v/>
      </c>
      <c r="BH11" s="25" t="str">
        <f t="shared" ca="1" si="6"/>
        <v/>
      </c>
      <c r="BI11" s="25" t="str">
        <f t="shared" ca="1" si="6"/>
        <v/>
      </c>
      <c r="BJ11" s="25" t="str">
        <f t="shared" ca="1" si="6"/>
        <v/>
      </c>
      <c r="BK11" s="25" t="str">
        <f t="shared" ca="1" si="6"/>
        <v/>
      </c>
      <c r="BL11" s="25" t="str">
        <f t="shared" ca="1" si="6"/>
        <v/>
      </c>
      <c r="BM11" s="26"/>
      <c r="BP11" s="36"/>
    </row>
    <row r="12" spans="1:68" s="1" customFormat="1" ht="40.15" customHeight="1">
      <c r="A12" s="10"/>
      <c r="B12" s="23" t="s">
        <v>21</v>
      </c>
      <c r="C12" s="19" t="s">
        <v>22</v>
      </c>
      <c r="D12" s="19" t="s">
        <v>23</v>
      </c>
      <c r="E12" s="20">
        <v>0.25</v>
      </c>
      <c r="F12" s="21">
        <f ca="1">TODAY()</f>
        <v>46093</v>
      </c>
      <c r="G12" s="22">
        <v>3</v>
      </c>
      <c r="H12" s="17"/>
      <c r="I12" s="42">
        <f ca="1">IF(AND($C12="Цель",I$7&gt;=$F12,I$7&lt;=$F12+$G12-1),2,IF(AND($C12="Веха",I$7&gt;=$F12,I$7&lt;=$F12+$G12-1),1,""))</f>
        <v>2</v>
      </c>
      <c r="J12" s="25">
        <f t="shared" ca="1" si="3"/>
        <v>2</v>
      </c>
      <c r="K12" s="25" t="str">
        <f t="shared" ca="1" si="3"/>
        <v/>
      </c>
      <c r="L12" s="25" t="str">
        <f t="shared" ca="1" si="3"/>
        <v/>
      </c>
      <c r="M12" s="25" t="str">
        <f t="shared" ca="1" si="3"/>
        <v/>
      </c>
      <c r="N12" s="25" t="str">
        <f t="shared" ca="1" si="3"/>
        <v/>
      </c>
      <c r="O12" s="25" t="str">
        <f t="shared" ca="1" si="3"/>
        <v/>
      </c>
      <c r="P12" s="25" t="str">
        <f t="shared" ca="1" si="3"/>
        <v/>
      </c>
      <c r="Q12" s="25" t="str">
        <f t="shared" ca="1" si="3"/>
        <v/>
      </c>
      <c r="R12" s="25" t="str">
        <f t="shared" ca="1" si="3"/>
        <v/>
      </c>
      <c r="S12" s="25" t="str">
        <f t="shared" ca="1" si="3"/>
        <v/>
      </c>
      <c r="T12" s="25" t="str">
        <f t="shared" ca="1" si="3"/>
        <v/>
      </c>
      <c r="U12" s="25" t="str">
        <f t="shared" ca="1" si="3"/>
        <v/>
      </c>
      <c r="V12" s="25" t="str">
        <f t="shared" ca="1" si="3"/>
        <v/>
      </c>
      <c r="W12" s="25" t="str">
        <f t="shared" ca="1" si="3"/>
        <v/>
      </c>
      <c r="X12" s="25" t="str">
        <f t="shared" ca="1" si="3"/>
        <v/>
      </c>
      <c r="Y12" s="25" t="str">
        <f t="shared" ca="1" si="4"/>
        <v/>
      </c>
      <c r="Z12" s="25" t="str">
        <f t="shared" ca="1" si="4"/>
        <v/>
      </c>
      <c r="AA12" s="25" t="str">
        <f t="shared" ca="1" si="4"/>
        <v/>
      </c>
      <c r="AB12" s="25" t="str">
        <f t="shared" ca="1" si="4"/>
        <v/>
      </c>
      <c r="AC12" s="25" t="str">
        <f t="shared" ca="1" si="4"/>
        <v/>
      </c>
      <c r="AD12" s="25" t="str">
        <f t="shared" ca="1" si="4"/>
        <v/>
      </c>
      <c r="AE12" s="25" t="str">
        <f t="shared" ca="1" si="4"/>
        <v/>
      </c>
      <c r="AF12" s="25" t="str">
        <f t="shared" ca="1" si="4"/>
        <v/>
      </c>
      <c r="AG12" s="25" t="str">
        <f t="shared" ca="1" si="4"/>
        <v/>
      </c>
      <c r="AH12" s="25" t="str">
        <f t="shared" ca="1" si="4"/>
        <v/>
      </c>
      <c r="AI12" s="25" t="str">
        <f t="shared" ca="1" si="4"/>
        <v/>
      </c>
      <c r="AJ12" s="25" t="str">
        <f t="shared" ca="1" si="4"/>
        <v/>
      </c>
      <c r="AK12" s="25" t="str">
        <f t="shared" ca="1" si="4"/>
        <v/>
      </c>
      <c r="AL12" s="25" t="str">
        <f t="shared" ca="1" si="4"/>
        <v/>
      </c>
      <c r="AM12" s="25" t="str">
        <f t="shared" ca="1" si="4"/>
        <v/>
      </c>
      <c r="AN12" s="25" t="str">
        <f t="shared" ca="1" si="4"/>
        <v/>
      </c>
      <c r="AO12" s="25" t="str">
        <f t="shared" ca="1" si="5"/>
        <v/>
      </c>
      <c r="AP12" s="25" t="str">
        <f t="shared" ca="1" si="5"/>
        <v/>
      </c>
      <c r="AQ12" s="25" t="str">
        <f t="shared" ca="1" si="5"/>
        <v/>
      </c>
      <c r="AR12" s="25" t="str">
        <f t="shared" ca="1" si="5"/>
        <v/>
      </c>
      <c r="AS12" s="25" t="str">
        <f t="shared" ca="1" si="5"/>
        <v/>
      </c>
      <c r="AT12" s="25" t="str">
        <f t="shared" ca="1" si="5"/>
        <v/>
      </c>
      <c r="AU12" s="25" t="str">
        <f t="shared" ca="1" si="5"/>
        <v/>
      </c>
      <c r="AV12" s="25" t="str">
        <f t="shared" ca="1" si="5"/>
        <v/>
      </c>
      <c r="AW12" s="25" t="str">
        <f t="shared" ca="1" si="5"/>
        <v/>
      </c>
      <c r="AX12" s="25" t="str">
        <f t="shared" ca="1" si="5"/>
        <v/>
      </c>
      <c r="AY12" s="25" t="str">
        <f t="shared" ca="1" si="5"/>
        <v/>
      </c>
      <c r="AZ12" s="25" t="str">
        <f t="shared" ca="1" si="5"/>
        <v/>
      </c>
      <c r="BA12" s="25" t="str">
        <f t="shared" ca="1" si="5"/>
        <v/>
      </c>
      <c r="BB12" s="25" t="str">
        <f t="shared" ca="1" si="5"/>
        <v/>
      </c>
      <c r="BC12" s="25" t="str">
        <f t="shared" ca="1" si="5"/>
        <v/>
      </c>
      <c r="BD12" s="25" t="str">
        <f t="shared" ca="1" si="5"/>
        <v/>
      </c>
      <c r="BE12" s="25" t="str">
        <f t="shared" ca="1" si="6"/>
        <v/>
      </c>
      <c r="BF12" s="25" t="str">
        <f t="shared" ca="1" si="6"/>
        <v/>
      </c>
      <c r="BG12" s="25" t="str">
        <f t="shared" ca="1" si="6"/>
        <v/>
      </c>
      <c r="BH12" s="25" t="str">
        <f t="shared" ca="1" si="6"/>
        <v/>
      </c>
      <c r="BI12" s="25" t="str">
        <f t="shared" ca="1" si="6"/>
        <v/>
      </c>
      <c r="BJ12" s="25" t="str">
        <f t="shared" ca="1" si="6"/>
        <v/>
      </c>
      <c r="BK12" s="25" t="str">
        <f t="shared" ca="1" si="6"/>
        <v/>
      </c>
      <c r="BL12" s="25" t="str">
        <f t="shared" ca="1" si="6"/>
        <v/>
      </c>
      <c r="BM12" s="26"/>
    </row>
    <row r="13" spans="1:68" s="1" customFormat="1" ht="40.15" customHeight="1">
      <c r="A13" s="10"/>
      <c r="B13" s="23" t="s">
        <v>24</v>
      </c>
      <c r="C13" s="19" t="s">
        <v>25</v>
      </c>
      <c r="D13" s="19"/>
      <c r="E13" s="20"/>
      <c r="F13" s="21">
        <f ca="1">TODAY()+5</f>
        <v>46098</v>
      </c>
      <c r="G13" s="22">
        <v>1</v>
      </c>
      <c r="H13" s="17"/>
      <c r="I13" s="42" t="str">
        <f t="shared" ref="I13:X28" ca="1" si="7">IF(AND($C13="Цель",I$7&gt;=$F13,I$7&lt;=$F13+$G13-1),2,IF(AND($C13="Веха",I$7&gt;=$F13,I$7&lt;=$F13+$G13-1),1,""))</f>
        <v/>
      </c>
      <c r="J13" s="25" t="str">
        <f t="shared" ca="1" si="3"/>
        <v/>
      </c>
      <c r="K13" s="25" t="str">
        <f t="shared" ca="1" si="3"/>
        <v/>
      </c>
      <c r="L13" s="25" t="str">
        <f t="shared" ca="1" si="3"/>
        <v/>
      </c>
      <c r="M13" s="25">
        <f t="shared" ca="1" si="3"/>
        <v>1</v>
      </c>
      <c r="N13" s="25" t="str">
        <f t="shared" ca="1" si="3"/>
        <v/>
      </c>
      <c r="O13" s="25" t="str">
        <f t="shared" ca="1" si="3"/>
        <v/>
      </c>
      <c r="P13" s="25" t="str">
        <f t="shared" ca="1" si="3"/>
        <v/>
      </c>
      <c r="Q13" s="25" t="str">
        <f t="shared" ca="1" si="3"/>
        <v/>
      </c>
      <c r="R13" s="25" t="str">
        <f t="shared" ca="1" si="3"/>
        <v/>
      </c>
      <c r="S13" s="25" t="str">
        <f t="shared" ca="1" si="3"/>
        <v/>
      </c>
      <c r="T13" s="25" t="str">
        <f t="shared" ca="1" si="3"/>
        <v/>
      </c>
      <c r="U13" s="25" t="str">
        <f t="shared" ca="1" si="3"/>
        <v/>
      </c>
      <c r="V13" s="25" t="str">
        <f t="shared" ca="1" si="3"/>
        <v/>
      </c>
      <c r="W13" s="25" t="str">
        <f t="shared" ca="1" si="3"/>
        <v/>
      </c>
      <c r="X13" s="25" t="str">
        <f t="shared" ca="1" si="3"/>
        <v/>
      </c>
      <c r="Y13" s="25" t="str">
        <f t="shared" ca="1" si="4"/>
        <v/>
      </c>
      <c r="Z13" s="25" t="str">
        <f t="shared" ca="1" si="4"/>
        <v/>
      </c>
      <c r="AA13" s="25" t="str">
        <f t="shared" ca="1" si="4"/>
        <v/>
      </c>
      <c r="AB13" s="25" t="str">
        <f t="shared" ca="1" si="4"/>
        <v/>
      </c>
      <c r="AC13" s="25" t="str">
        <f t="shared" ca="1" si="4"/>
        <v/>
      </c>
      <c r="AD13" s="25" t="str">
        <f t="shared" ca="1" si="4"/>
        <v/>
      </c>
      <c r="AE13" s="25" t="str">
        <f t="shared" ca="1" si="4"/>
        <v/>
      </c>
      <c r="AF13" s="25" t="str">
        <f t="shared" ca="1" si="4"/>
        <v/>
      </c>
      <c r="AG13" s="25" t="str">
        <f t="shared" ca="1" si="4"/>
        <v/>
      </c>
      <c r="AH13" s="25" t="str">
        <f t="shared" ca="1" si="4"/>
        <v/>
      </c>
      <c r="AI13" s="25" t="str">
        <f t="shared" ca="1" si="4"/>
        <v/>
      </c>
      <c r="AJ13" s="25" t="str">
        <f t="shared" ca="1" si="4"/>
        <v/>
      </c>
      <c r="AK13" s="25" t="str">
        <f t="shared" ca="1" si="4"/>
        <v/>
      </c>
      <c r="AL13" s="25" t="str">
        <f t="shared" ca="1" si="4"/>
        <v/>
      </c>
      <c r="AM13" s="25" t="str">
        <f t="shared" ca="1" si="4"/>
        <v/>
      </c>
      <c r="AN13" s="25" t="str">
        <f t="shared" ca="1" si="4"/>
        <v/>
      </c>
      <c r="AO13" s="25" t="str">
        <f t="shared" ca="1" si="5"/>
        <v/>
      </c>
      <c r="AP13" s="25" t="str">
        <f t="shared" ca="1" si="5"/>
        <v/>
      </c>
      <c r="AQ13" s="25" t="str">
        <f t="shared" ca="1" si="5"/>
        <v/>
      </c>
      <c r="AR13" s="25" t="str">
        <f t="shared" ca="1" si="5"/>
        <v/>
      </c>
      <c r="AS13" s="25" t="str">
        <f t="shared" ca="1" si="5"/>
        <v/>
      </c>
      <c r="AT13" s="25" t="str">
        <f t="shared" ca="1" si="5"/>
        <v/>
      </c>
      <c r="AU13" s="25" t="str">
        <f t="shared" ca="1" si="5"/>
        <v/>
      </c>
      <c r="AV13" s="25" t="str">
        <f t="shared" ca="1" si="5"/>
        <v/>
      </c>
      <c r="AW13" s="25" t="str">
        <f t="shared" ca="1" si="5"/>
        <v/>
      </c>
      <c r="AX13" s="25" t="str">
        <f t="shared" ca="1" si="5"/>
        <v/>
      </c>
      <c r="AY13" s="25" t="str">
        <f t="shared" ca="1" si="5"/>
        <v/>
      </c>
      <c r="AZ13" s="25" t="str">
        <f t="shared" ca="1" si="5"/>
        <v/>
      </c>
      <c r="BA13" s="25" t="str">
        <f t="shared" ca="1" si="5"/>
        <v/>
      </c>
      <c r="BB13" s="25" t="str">
        <f t="shared" ca="1" si="5"/>
        <v/>
      </c>
      <c r="BC13" s="25" t="str">
        <f t="shared" ca="1" si="5"/>
        <v/>
      </c>
      <c r="BD13" s="25" t="str">
        <f t="shared" ca="1" si="5"/>
        <v/>
      </c>
      <c r="BE13" s="25" t="str">
        <f t="shared" ca="1" si="6"/>
        <v/>
      </c>
      <c r="BF13" s="25" t="str">
        <f t="shared" ca="1" si="6"/>
        <v/>
      </c>
      <c r="BG13" s="25" t="str">
        <f t="shared" ca="1" si="6"/>
        <v/>
      </c>
      <c r="BH13" s="25" t="str">
        <f t="shared" ca="1" si="6"/>
        <v/>
      </c>
      <c r="BI13" s="25" t="str">
        <f t="shared" ca="1" si="6"/>
        <v/>
      </c>
      <c r="BJ13" s="25" t="str">
        <f t="shared" ca="1" si="6"/>
        <v/>
      </c>
      <c r="BK13" s="25" t="str">
        <f t="shared" ca="1" si="6"/>
        <v/>
      </c>
      <c r="BL13" s="25" t="str">
        <f t="shared" ca="1" si="6"/>
        <v/>
      </c>
      <c r="BM13" s="26"/>
    </row>
    <row r="14" spans="1:68" s="1" customFormat="1" ht="40.15" customHeight="1">
      <c r="A14" s="9"/>
      <c r="B14" s="23" t="s">
        <v>26</v>
      </c>
      <c r="C14" s="19" t="s">
        <v>7</v>
      </c>
      <c r="D14" s="19"/>
      <c r="E14" s="20">
        <v>0.5</v>
      </c>
      <c r="F14" s="21">
        <f ca="1">F12-3</f>
        <v>46090</v>
      </c>
      <c r="G14" s="22">
        <v>10</v>
      </c>
      <c r="H14" s="17"/>
      <c r="I14" s="42" t="str">
        <f t="shared" ca="1" si="7"/>
        <v/>
      </c>
      <c r="J14" s="25" t="str">
        <f t="shared" ca="1" si="3"/>
        <v/>
      </c>
      <c r="K14" s="25" t="str">
        <f t="shared" ca="1" si="3"/>
        <v/>
      </c>
      <c r="L14" s="25" t="str">
        <f t="shared" ca="1" si="3"/>
        <v/>
      </c>
      <c r="M14" s="25" t="str">
        <f t="shared" ca="1" si="3"/>
        <v/>
      </c>
      <c r="N14" s="25" t="str">
        <f t="shared" ca="1" si="3"/>
        <v/>
      </c>
      <c r="O14" s="25" t="str">
        <f t="shared" ca="1" si="3"/>
        <v/>
      </c>
      <c r="P14" s="25" t="str">
        <f t="shared" ca="1" si="3"/>
        <v/>
      </c>
      <c r="Q14" s="25" t="str">
        <f t="shared" ca="1" si="3"/>
        <v/>
      </c>
      <c r="R14" s="25" t="str">
        <f t="shared" ca="1" si="3"/>
        <v/>
      </c>
      <c r="S14" s="25" t="str">
        <f t="shared" ca="1" si="3"/>
        <v/>
      </c>
      <c r="T14" s="25" t="str">
        <f t="shared" ca="1" si="3"/>
        <v/>
      </c>
      <c r="U14" s="25" t="str">
        <f t="shared" ca="1" si="3"/>
        <v/>
      </c>
      <c r="V14" s="25" t="str">
        <f t="shared" ca="1" si="3"/>
        <v/>
      </c>
      <c r="W14" s="25" t="str">
        <f t="shared" ca="1" si="3"/>
        <v/>
      </c>
      <c r="X14" s="25" t="str">
        <f t="shared" ca="1" si="3"/>
        <v/>
      </c>
      <c r="Y14" s="25" t="str">
        <f t="shared" ca="1" si="4"/>
        <v/>
      </c>
      <c r="Z14" s="25" t="str">
        <f t="shared" ca="1" si="4"/>
        <v/>
      </c>
      <c r="AA14" s="25" t="str">
        <f t="shared" ca="1" si="4"/>
        <v/>
      </c>
      <c r="AB14" s="25" t="str">
        <f t="shared" ca="1" si="4"/>
        <v/>
      </c>
      <c r="AC14" s="25" t="str">
        <f t="shared" ca="1" si="4"/>
        <v/>
      </c>
      <c r="AD14" s="25" t="str">
        <f t="shared" ca="1" si="4"/>
        <v/>
      </c>
      <c r="AE14" s="25" t="str">
        <f t="shared" ca="1" si="4"/>
        <v/>
      </c>
      <c r="AF14" s="25" t="str">
        <f t="shared" ca="1" si="4"/>
        <v/>
      </c>
      <c r="AG14" s="25" t="str">
        <f t="shared" ca="1" si="4"/>
        <v/>
      </c>
      <c r="AH14" s="25" t="str">
        <f t="shared" ca="1" si="4"/>
        <v/>
      </c>
      <c r="AI14" s="25" t="str">
        <f t="shared" ca="1" si="4"/>
        <v/>
      </c>
      <c r="AJ14" s="25" t="str">
        <f t="shared" ca="1" si="4"/>
        <v/>
      </c>
      <c r="AK14" s="25" t="str">
        <f t="shared" ca="1" si="4"/>
        <v/>
      </c>
      <c r="AL14" s="25" t="str">
        <f t="shared" ca="1" si="4"/>
        <v/>
      </c>
      <c r="AM14" s="25" t="str">
        <f t="shared" ca="1" si="4"/>
        <v/>
      </c>
      <c r="AN14" s="25" t="str">
        <f t="shared" ca="1" si="4"/>
        <v/>
      </c>
      <c r="AO14" s="25" t="str">
        <f t="shared" ca="1" si="5"/>
        <v/>
      </c>
      <c r="AP14" s="25" t="str">
        <f t="shared" ca="1" si="5"/>
        <v/>
      </c>
      <c r="AQ14" s="25" t="str">
        <f t="shared" ca="1" si="5"/>
        <v/>
      </c>
      <c r="AR14" s="25" t="str">
        <f t="shared" ca="1" si="5"/>
        <v/>
      </c>
      <c r="AS14" s="25" t="str">
        <f t="shared" ca="1" si="5"/>
        <v/>
      </c>
      <c r="AT14" s="25" t="str">
        <f t="shared" ca="1" si="5"/>
        <v/>
      </c>
      <c r="AU14" s="25" t="str">
        <f t="shared" ca="1" si="5"/>
        <v/>
      </c>
      <c r="AV14" s="25" t="str">
        <f t="shared" ca="1" si="5"/>
        <v/>
      </c>
      <c r="AW14" s="25" t="str">
        <f t="shared" ca="1" si="5"/>
        <v/>
      </c>
      <c r="AX14" s="25" t="str">
        <f t="shared" ca="1" si="5"/>
        <v/>
      </c>
      <c r="AY14" s="25" t="str">
        <f t="shared" ca="1" si="5"/>
        <v/>
      </c>
      <c r="AZ14" s="25" t="str">
        <f t="shared" ca="1" si="5"/>
        <v/>
      </c>
      <c r="BA14" s="25" t="str">
        <f t="shared" ca="1" si="5"/>
        <v/>
      </c>
      <c r="BB14" s="25" t="str">
        <f t="shared" ca="1" si="5"/>
        <v/>
      </c>
      <c r="BC14" s="25" t="str">
        <f t="shared" ca="1" si="5"/>
        <v/>
      </c>
      <c r="BD14" s="25" t="str">
        <f t="shared" ca="1" si="5"/>
        <v/>
      </c>
      <c r="BE14" s="25" t="str">
        <f t="shared" ca="1" si="6"/>
        <v/>
      </c>
      <c r="BF14" s="25" t="str">
        <f t="shared" ca="1" si="6"/>
        <v/>
      </c>
      <c r="BG14" s="25" t="str">
        <f t="shared" ca="1" si="6"/>
        <v/>
      </c>
      <c r="BH14" s="25" t="str">
        <f t="shared" ca="1" si="6"/>
        <v/>
      </c>
      <c r="BI14" s="25" t="str">
        <f t="shared" ca="1" si="6"/>
        <v/>
      </c>
      <c r="BJ14" s="25" t="str">
        <f t="shared" ca="1" si="6"/>
        <v/>
      </c>
      <c r="BK14" s="25" t="str">
        <f t="shared" ca="1" si="6"/>
        <v/>
      </c>
      <c r="BL14" s="25" t="str">
        <f t="shared" ca="1" si="6"/>
        <v/>
      </c>
      <c r="BM14" s="26"/>
    </row>
    <row r="15" spans="1:68" s="1" customFormat="1" ht="40.15" customHeight="1">
      <c r="A15" s="9"/>
      <c r="B15" s="23" t="s">
        <v>27</v>
      </c>
      <c r="C15" s="19" t="s">
        <v>25</v>
      </c>
      <c r="D15" s="19"/>
      <c r="E15" s="20"/>
      <c r="F15" s="21">
        <f ca="1">F12+20</f>
        <v>46113</v>
      </c>
      <c r="G15" s="22">
        <v>1</v>
      </c>
      <c r="H15" s="17"/>
      <c r="I15" s="42" t="str">
        <f t="shared" ca="1" si="7"/>
        <v/>
      </c>
      <c r="J15" s="25" t="str">
        <f t="shared" ca="1" si="3"/>
        <v/>
      </c>
      <c r="K15" s="25" t="str">
        <f t="shared" ca="1" si="3"/>
        <v/>
      </c>
      <c r="L15" s="25" t="str">
        <f t="shared" ca="1" si="3"/>
        <v/>
      </c>
      <c r="M15" s="25" t="str">
        <f t="shared" ca="1" si="3"/>
        <v/>
      </c>
      <c r="N15" s="25" t="str">
        <f t="shared" ca="1" si="3"/>
        <v/>
      </c>
      <c r="O15" s="25" t="str">
        <f t="shared" ca="1" si="3"/>
        <v/>
      </c>
      <c r="P15" s="25" t="str">
        <f t="shared" ca="1" si="3"/>
        <v/>
      </c>
      <c r="Q15" s="25" t="str">
        <f t="shared" ca="1" si="3"/>
        <v/>
      </c>
      <c r="R15" s="25" t="str">
        <f t="shared" ca="1" si="3"/>
        <v/>
      </c>
      <c r="S15" s="25" t="str">
        <f t="shared" ca="1" si="3"/>
        <v/>
      </c>
      <c r="T15" s="25" t="str">
        <f t="shared" ca="1" si="3"/>
        <v/>
      </c>
      <c r="U15" s="25" t="str">
        <f t="shared" ca="1" si="3"/>
        <v/>
      </c>
      <c r="V15" s="25" t="str">
        <f t="shared" ca="1" si="3"/>
        <v/>
      </c>
      <c r="W15" s="25" t="str">
        <f t="shared" ca="1" si="3"/>
        <v/>
      </c>
      <c r="X15" s="25" t="str">
        <f t="shared" ca="1" si="3"/>
        <v/>
      </c>
      <c r="Y15" s="25" t="str">
        <f t="shared" ca="1" si="4"/>
        <v/>
      </c>
      <c r="Z15" s="25" t="str">
        <f t="shared" ca="1" si="4"/>
        <v/>
      </c>
      <c r="AA15" s="25" t="str">
        <f t="shared" ca="1" si="4"/>
        <v/>
      </c>
      <c r="AB15" s="25">
        <f t="shared" ca="1" si="4"/>
        <v>1</v>
      </c>
      <c r="AC15" s="25" t="str">
        <f t="shared" ca="1" si="4"/>
        <v/>
      </c>
      <c r="AD15" s="25" t="str">
        <f t="shared" ca="1" si="4"/>
        <v/>
      </c>
      <c r="AE15" s="25" t="str">
        <f t="shared" ca="1" si="4"/>
        <v/>
      </c>
      <c r="AF15" s="25" t="str">
        <f t="shared" ca="1" si="4"/>
        <v/>
      </c>
      <c r="AG15" s="25" t="str">
        <f t="shared" ca="1" si="4"/>
        <v/>
      </c>
      <c r="AH15" s="25" t="str">
        <f t="shared" ca="1" si="4"/>
        <v/>
      </c>
      <c r="AI15" s="25" t="str">
        <f t="shared" ca="1" si="4"/>
        <v/>
      </c>
      <c r="AJ15" s="25" t="str">
        <f t="shared" ca="1" si="4"/>
        <v/>
      </c>
      <c r="AK15" s="25" t="str">
        <f t="shared" ca="1" si="4"/>
        <v/>
      </c>
      <c r="AL15" s="25" t="str">
        <f t="shared" ca="1" si="4"/>
        <v/>
      </c>
      <c r="AM15" s="25" t="str">
        <f t="shared" ca="1" si="4"/>
        <v/>
      </c>
      <c r="AN15" s="25" t="str">
        <f t="shared" ca="1" si="4"/>
        <v/>
      </c>
      <c r="AO15" s="25" t="str">
        <f t="shared" ca="1" si="5"/>
        <v/>
      </c>
      <c r="AP15" s="25" t="str">
        <f t="shared" ca="1" si="5"/>
        <v/>
      </c>
      <c r="AQ15" s="25" t="str">
        <f t="shared" ca="1" si="5"/>
        <v/>
      </c>
      <c r="AR15" s="25" t="str">
        <f t="shared" ca="1" si="5"/>
        <v/>
      </c>
      <c r="AS15" s="25" t="str">
        <f t="shared" ca="1" si="5"/>
        <v/>
      </c>
      <c r="AT15" s="25" t="str">
        <f t="shared" ca="1" si="5"/>
        <v/>
      </c>
      <c r="AU15" s="25" t="str">
        <f t="shared" ca="1" si="5"/>
        <v/>
      </c>
      <c r="AV15" s="25" t="str">
        <f t="shared" ca="1" si="5"/>
        <v/>
      </c>
      <c r="AW15" s="25" t="str">
        <f t="shared" ca="1" si="5"/>
        <v/>
      </c>
      <c r="AX15" s="25" t="str">
        <f t="shared" ca="1" si="5"/>
        <v/>
      </c>
      <c r="AY15" s="25" t="str">
        <f t="shared" ca="1" si="5"/>
        <v/>
      </c>
      <c r="AZ15" s="25" t="str">
        <f t="shared" ca="1" si="5"/>
        <v/>
      </c>
      <c r="BA15" s="25" t="str">
        <f t="shared" ca="1" si="5"/>
        <v/>
      </c>
      <c r="BB15" s="25" t="str">
        <f t="shared" ca="1" si="5"/>
        <v/>
      </c>
      <c r="BC15" s="25" t="str">
        <f t="shared" ca="1" si="5"/>
        <v/>
      </c>
      <c r="BD15" s="25" t="str">
        <f t="shared" ca="1" si="5"/>
        <v/>
      </c>
      <c r="BE15" s="25" t="str">
        <f t="shared" ca="1" si="6"/>
        <v/>
      </c>
      <c r="BF15" s="25" t="str">
        <f t="shared" ca="1" si="6"/>
        <v/>
      </c>
      <c r="BG15" s="25" t="str">
        <f t="shared" ca="1" si="6"/>
        <v/>
      </c>
      <c r="BH15" s="25" t="str">
        <f t="shared" ca="1" si="6"/>
        <v/>
      </c>
      <c r="BI15" s="25" t="str">
        <f t="shared" ca="1" si="6"/>
        <v/>
      </c>
      <c r="BJ15" s="25" t="str">
        <f t="shared" ca="1" si="6"/>
        <v/>
      </c>
      <c r="BK15" s="25" t="str">
        <f t="shared" ca="1" si="6"/>
        <v/>
      </c>
      <c r="BL15" s="25" t="str">
        <f t="shared" ca="1" si="6"/>
        <v/>
      </c>
      <c r="BM15" s="26"/>
    </row>
    <row r="16" spans="1:68" s="1" customFormat="1" ht="40.15" customHeight="1">
      <c r="A16" s="9"/>
      <c r="B16" s="23" t="s">
        <v>28</v>
      </c>
      <c r="C16" s="19" t="s">
        <v>8</v>
      </c>
      <c r="D16" s="19"/>
      <c r="E16" s="20">
        <v>0.1</v>
      </c>
      <c r="F16" s="21">
        <f ca="1">F12+6</f>
        <v>46099</v>
      </c>
      <c r="G16" s="22">
        <v>6</v>
      </c>
      <c r="H16" s="17"/>
      <c r="I16" s="42" t="str">
        <f t="shared" ca="1" si="7"/>
        <v/>
      </c>
      <c r="J16" s="25" t="str">
        <f t="shared" ca="1" si="3"/>
        <v/>
      </c>
      <c r="K16" s="25" t="str">
        <f t="shared" ca="1" si="3"/>
        <v/>
      </c>
      <c r="L16" s="25" t="str">
        <f t="shared" ca="1" si="3"/>
        <v/>
      </c>
      <c r="M16" s="25" t="str">
        <f t="shared" ca="1" si="3"/>
        <v/>
      </c>
      <c r="N16" s="25" t="str">
        <f t="shared" ca="1" si="3"/>
        <v/>
      </c>
      <c r="O16" s="25" t="str">
        <f t="shared" ca="1" si="3"/>
        <v/>
      </c>
      <c r="P16" s="25" t="str">
        <f t="shared" ca="1" si="3"/>
        <v/>
      </c>
      <c r="Q16" s="25" t="str">
        <f t="shared" ca="1" si="3"/>
        <v/>
      </c>
      <c r="R16" s="25" t="str">
        <f t="shared" ca="1" si="3"/>
        <v/>
      </c>
      <c r="S16" s="25" t="str">
        <f t="shared" ca="1" si="3"/>
        <v/>
      </c>
      <c r="T16" s="25" t="str">
        <f t="shared" ca="1" si="3"/>
        <v/>
      </c>
      <c r="U16" s="25" t="str">
        <f t="shared" ca="1" si="3"/>
        <v/>
      </c>
      <c r="V16" s="25" t="str">
        <f t="shared" ca="1" si="3"/>
        <v/>
      </c>
      <c r="W16" s="25" t="str">
        <f t="shared" ca="1" si="3"/>
        <v/>
      </c>
      <c r="X16" s="25" t="str">
        <f t="shared" ca="1" si="3"/>
        <v/>
      </c>
      <c r="Y16" s="25" t="str">
        <f t="shared" ca="1" si="4"/>
        <v/>
      </c>
      <c r="Z16" s="25" t="str">
        <f t="shared" ca="1" si="4"/>
        <v/>
      </c>
      <c r="AA16" s="25" t="str">
        <f t="shared" ca="1" si="4"/>
        <v/>
      </c>
      <c r="AB16" s="25" t="str">
        <f t="shared" ca="1" si="4"/>
        <v/>
      </c>
      <c r="AC16" s="25" t="str">
        <f t="shared" ca="1" si="4"/>
        <v/>
      </c>
      <c r="AD16" s="25" t="str">
        <f t="shared" ca="1" si="4"/>
        <v/>
      </c>
      <c r="AE16" s="25" t="str">
        <f t="shared" ca="1" si="4"/>
        <v/>
      </c>
      <c r="AF16" s="25" t="str">
        <f t="shared" ca="1" si="4"/>
        <v/>
      </c>
      <c r="AG16" s="25" t="str">
        <f t="shared" ca="1" si="4"/>
        <v/>
      </c>
      <c r="AH16" s="25" t="str">
        <f t="shared" ca="1" si="4"/>
        <v/>
      </c>
      <c r="AI16" s="25" t="str">
        <f t="shared" ca="1" si="4"/>
        <v/>
      </c>
      <c r="AJ16" s="25" t="str">
        <f t="shared" ca="1" si="4"/>
        <v/>
      </c>
      <c r="AK16" s="25" t="str">
        <f t="shared" ca="1" si="4"/>
        <v/>
      </c>
      <c r="AL16" s="25" t="str">
        <f t="shared" ca="1" si="4"/>
        <v/>
      </c>
      <c r="AM16" s="25" t="str">
        <f t="shared" ca="1" si="4"/>
        <v/>
      </c>
      <c r="AN16" s="25" t="str">
        <f t="shared" ca="1" si="4"/>
        <v/>
      </c>
      <c r="AO16" s="25" t="str">
        <f t="shared" ca="1" si="5"/>
        <v/>
      </c>
      <c r="AP16" s="25" t="str">
        <f t="shared" ca="1" si="5"/>
        <v/>
      </c>
      <c r="AQ16" s="25" t="str">
        <f t="shared" ca="1" si="5"/>
        <v/>
      </c>
      <c r="AR16" s="25" t="str">
        <f t="shared" ca="1" si="5"/>
        <v/>
      </c>
      <c r="AS16" s="25" t="str">
        <f t="shared" ca="1" si="5"/>
        <v/>
      </c>
      <c r="AT16" s="25" t="str">
        <f t="shared" ca="1" si="5"/>
        <v/>
      </c>
      <c r="AU16" s="25" t="str">
        <f t="shared" ca="1" si="5"/>
        <v/>
      </c>
      <c r="AV16" s="25" t="str">
        <f t="shared" ca="1" si="5"/>
        <v/>
      </c>
      <c r="AW16" s="25" t="str">
        <f t="shared" ca="1" si="5"/>
        <v/>
      </c>
      <c r="AX16" s="25" t="str">
        <f t="shared" ca="1" si="5"/>
        <v/>
      </c>
      <c r="AY16" s="25" t="str">
        <f t="shared" ca="1" si="5"/>
        <v/>
      </c>
      <c r="AZ16" s="25" t="str">
        <f t="shared" ca="1" si="5"/>
        <v/>
      </c>
      <c r="BA16" s="25" t="str">
        <f t="shared" ca="1" si="5"/>
        <v/>
      </c>
      <c r="BB16" s="25" t="str">
        <f t="shared" ca="1" si="5"/>
        <v/>
      </c>
      <c r="BC16" s="25" t="str">
        <f t="shared" ca="1" si="5"/>
        <v/>
      </c>
      <c r="BD16" s="25" t="str">
        <f t="shared" ca="1" si="5"/>
        <v/>
      </c>
      <c r="BE16" s="25" t="str">
        <f t="shared" ca="1" si="6"/>
        <v/>
      </c>
      <c r="BF16" s="25" t="str">
        <f t="shared" ca="1" si="6"/>
        <v/>
      </c>
      <c r="BG16" s="25" t="str">
        <f t="shared" ca="1" si="6"/>
        <v/>
      </c>
      <c r="BH16" s="25" t="str">
        <f t="shared" ca="1" si="6"/>
        <v/>
      </c>
      <c r="BI16" s="25" t="str">
        <f t="shared" ca="1" si="6"/>
        <v/>
      </c>
      <c r="BJ16" s="25" t="str">
        <f t="shared" ca="1" si="6"/>
        <v/>
      </c>
      <c r="BK16" s="25" t="str">
        <f t="shared" ca="1" si="6"/>
        <v/>
      </c>
      <c r="BL16" s="25" t="str">
        <f t="shared" ca="1" si="6"/>
        <v/>
      </c>
      <c r="BM16" s="26"/>
    </row>
    <row r="17" spans="1:65" s="1" customFormat="1" ht="40.15" customHeight="1">
      <c r="A17" s="10"/>
      <c r="B17" s="105" t="s">
        <v>29</v>
      </c>
      <c r="C17" s="19"/>
      <c r="D17" s="19"/>
      <c r="E17" s="20"/>
      <c r="F17" s="21"/>
      <c r="G17" s="22"/>
      <c r="H17" s="17"/>
      <c r="I17" s="42" t="str">
        <f t="shared" ca="1" si="7"/>
        <v/>
      </c>
      <c r="J17" s="25" t="str">
        <f t="shared" ca="1" si="3"/>
        <v/>
      </c>
      <c r="K17" s="25" t="str">
        <f t="shared" ca="1" si="3"/>
        <v/>
      </c>
      <c r="L17" s="25" t="str">
        <f t="shared" ca="1" si="3"/>
        <v/>
      </c>
      <c r="M17" s="25" t="str">
        <f t="shared" ca="1" si="3"/>
        <v/>
      </c>
      <c r="N17" s="25" t="str">
        <f t="shared" ca="1" si="3"/>
        <v/>
      </c>
      <c r="O17" s="25" t="str">
        <f t="shared" ca="1" si="3"/>
        <v/>
      </c>
      <c r="P17" s="25" t="str">
        <f t="shared" ca="1" si="3"/>
        <v/>
      </c>
      <c r="Q17" s="25" t="str">
        <f t="shared" ca="1" si="3"/>
        <v/>
      </c>
      <c r="R17" s="25" t="str">
        <f t="shared" ca="1" si="3"/>
        <v/>
      </c>
      <c r="S17" s="25" t="str">
        <f t="shared" ca="1" si="3"/>
        <v/>
      </c>
      <c r="T17" s="25" t="str">
        <f t="shared" ca="1" si="3"/>
        <v/>
      </c>
      <c r="U17" s="25" t="str">
        <f t="shared" ca="1" si="3"/>
        <v/>
      </c>
      <c r="V17" s="25" t="str">
        <f t="shared" ca="1" si="3"/>
        <v/>
      </c>
      <c r="W17" s="25" t="str">
        <f t="shared" ca="1" si="3"/>
        <v/>
      </c>
      <c r="X17" s="25" t="str">
        <f t="shared" ca="1" si="3"/>
        <v/>
      </c>
      <c r="Y17" s="25" t="str">
        <f t="shared" ca="1" si="4"/>
        <v/>
      </c>
      <c r="Z17" s="25" t="str">
        <f t="shared" ca="1" si="4"/>
        <v/>
      </c>
      <c r="AA17" s="25" t="str">
        <f t="shared" ca="1" si="4"/>
        <v/>
      </c>
      <c r="AB17" s="25" t="str">
        <f t="shared" ca="1" si="4"/>
        <v/>
      </c>
      <c r="AC17" s="25" t="str">
        <f t="shared" ca="1" si="4"/>
        <v/>
      </c>
      <c r="AD17" s="25" t="str">
        <f t="shared" ca="1" si="4"/>
        <v/>
      </c>
      <c r="AE17" s="25" t="str">
        <f t="shared" ca="1" si="4"/>
        <v/>
      </c>
      <c r="AF17" s="25" t="str">
        <f t="shared" ca="1" si="4"/>
        <v/>
      </c>
      <c r="AG17" s="25" t="str">
        <f t="shared" ca="1" si="4"/>
        <v/>
      </c>
      <c r="AH17" s="25" t="str">
        <f t="shared" ca="1" si="4"/>
        <v/>
      </c>
      <c r="AI17" s="25" t="str">
        <f t="shared" ca="1" si="4"/>
        <v/>
      </c>
      <c r="AJ17" s="25" t="str">
        <f t="shared" ca="1" si="4"/>
        <v/>
      </c>
      <c r="AK17" s="25" t="str">
        <f t="shared" ca="1" si="4"/>
        <v/>
      </c>
      <c r="AL17" s="25" t="str">
        <f t="shared" ca="1" si="4"/>
        <v/>
      </c>
      <c r="AM17" s="25" t="str">
        <f t="shared" ca="1" si="4"/>
        <v/>
      </c>
      <c r="AN17" s="25" t="str">
        <f t="shared" ca="1" si="4"/>
        <v/>
      </c>
      <c r="AO17" s="25" t="str">
        <f t="shared" ca="1" si="5"/>
        <v/>
      </c>
      <c r="AP17" s="25" t="str">
        <f t="shared" ca="1" si="5"/>
        <v/>
      </c>
      <c r="AQ17" s="25" t="str">
        <f t="shared" ca="1" si="5"/>
        <v/>
      </c>
      <c r="AR17" s="25" t="str">
        <f t="shared" ca="1" si="5"/>
        <v/>
      </c>
      <c r="AS17" s="25" t="str">
        <f t="shared" ca="1" si="5"/>
        <v/>
      </c>
      <c r="AT17" s="25" t="str">
        <f t="shared" ca="1" si="5"/>
        <v/>
      </c>
      <c r="AU17" s="25" t="str">
        <f t="shared" ca="1" si="5"/>
        <v/>
      </c>
      <c r="AV17" s="25" t="str">
        <f t="shared" ca="1" si="5"/>
        <v/>
      </c>
      <c r="AW17" s="25" t="str">
        <f t="shared" ca="1" si="5"/>
        <v/>
      </c>
      <c r="AX17" s="25" t="str">
        <f t="shared" ca="1" si="5"/>
        <v/>
      </c>
      <c r="AY17" s="25" t="str">
        <f t="shared" ca="1" si="5"/>
        <v/>
      </c>
      <c r="AZ17" s="25" t="str">
        <f t="shared" ca="1" si="5"/>
        <v/>
      </c>
      <c r="BA17" s="25" t="str">
        <f t="shared" ca="1" si="5"/>
        <v/>
      </c>
      <c r="BB17" s="25" t="str">
        <f t="shared" ca="1" si="5"/>
        <v/>
      </c>
      <c r="BC17" s="25" t="str">
        <f t="shared" ca="1" si="5"/>
        <v/>
      </c>
      <c r="BD17" s="25" t="str">
        <f t="shared" ca="1" si="5"/>
        <v/>
      </c>
      <c r="BE17" s="25" t="str">
        <f t="shared" ca="1" si="6"/>
        <v/>
      </c>
      <c r="BF17" s="25" t="str">
        <f t="shared" ca="1" si="6"/>
        <v/>
      </c>
      <c r="BG17" s="25" t="str">
        <f t="shared" ca="1" si="6"/>
        <v/>
      </c>
      <c r="BH17" s="25" t="str">
        <f t="shared" ca="1" si="6"/>
        <v/>
      </c>
      <c r="BI17" s="25" t="str">
        <f t="shared" ca="1" si="6"/>
        <v/>
      </c>
      <c r="BJ17" s="25" t="str">
        <f t="shared" ca="1" si="6"/>
        <v/>
      </c>
      <c r="BK17" s="25" t="str">
        <f t="shared" ca="1" si="6"/>
        <v/>
      </c>
      <c r="BL17" s="25" t="str">
        <f t="shared" ca="1" si="6"/>
        <v/>
      </c>
      <c r="BM17" s="26"/>
    </row>
    <row r="18" spans="1:65" s="1" customFormat="1" ht="40.15" customHeight="1">
      <c r="A18" s="10"/>
      <c r="B18" s="23" t="s">
        <v>21</v>
      </c>
      <c r="C18" s="19" t="s">
        <v>9</v>
      </c>
      <c r="D18" s="19"/>
      <c r="E18" s="20">
        <v>0.6</v>
      </c>
      <c r="F18" s="21">
        <f ca="1">F12+6</f>
        <v>46099</v>
      </c>
      <c r="G18" s="22">
        <v>13</v>
      </c>
      <c r="H18" s="17"/>
      <c r="I18" s="42" t="str">
        <f t="shared" ca="1" si="7"/>
        <v/>
      </c>
      <c r="J18" s="25" t="str">
        <f t="shared" ca="1" si="3"/>
        <v/>
      </c>
      <c r="K18" s="25" t="str">
        <f t="shared" ca="1" si="3"/>
        <v/>
      </c>
      <c r="L18" s="25" t="str">
        <f t="shared" ca="1" si="3"/>
        <v/>
      </c>
      <c r="M18" s="25" t="str">
        <f t="shared" ca="1" si="3"/>
        <v/>
      </c>
      <c r="N18" s="25" t="str">
        <f t="shared" ca="1" si="3"/>
        <v/>
      </c>
      <c r="O18" s="25" t="str">
        <f t="shared" ca="1" si="3"/>
        <v/>
      </c>
      <c r="P18" s="25" t="str">
        <f t="shared" ca="1" si="3"/>
        <v/>
      </c>
      <c r="Q18" s="25" t="str">
        <f t="shared" ca="1" si="3"/>
        <v/>
      </c>
      <c r="R18" s="25" t="str">
        <f t="shared" ca="1" si="3"/>
        <v/>
      </c>
      <c r="S18" s="25" t="str">
        <f t="shared" ca="1" si="3"/>
        <v/>
      </c>
      <c r="T18" s="25" t="str">
        <f t="shared" ca="1" si="3"/>
        <v/>
      </c>
      <c r="U18" s="25" t="str">
        <f t="shared" ca="1" si="3"/>
        <v/>
      </c>
      <c r="V18" s="25" t="str">
        <f t="shared" ca="1" si="3"/>
        <v/>
      </c>
      <c r="W18" s="25" t="str">
        <f t="shared" ca="1" si="3"/>
        <v/>
      </c>
      <c r="X18" s="25" t="str">
        <f t="shared" ca="1" si="3"/>
        <v/>
      </c>
      <c r="Y18" s="25" t="str">
        <f t="shared" ca="1" si="4"/>
        <v/>
      </c>
      <c r="Z18" s="25" t="str">
        <f t="shared" ca="1" si="4"/>
        <v/>
      </c>
      <c r="AA18" s="25" t="str">
        <f t="shared" ca="1" si="4"/>
        <v/>
      </c>
      <c r="AB18" s="25" t="str">
        <f t="shared" ca="1" si="4"/>
        <v/>
      </c>
      <c r="AC18" s="25" t="str">
        <f t="shared" ca="1" si="4"/>
        <v/>
      </c>
      <c r="AD18" s="25" t="str">
        <f t="shared" ca="1" si="4"/>
        <v/>
      </c>
      <c r="AE18" s="25" t="str">
        <f t="shared" ca="1" si="4"/>
        <v/>
      </c>
      <c r="AF18" s="25" t="str">
        <f t="shared" ca="1" si="4"/>
        <v/>
      </c>
      <c r="AG18" s="25" t="str">
        <f t="shared" ca="1" si="4"/>
        <v/>
      </c>
      <c r="AH18" s="25" t="str">
        <f t="shared" ca="1" si="4"/>
        <v/>
      </c>
      <c r="AI18" s="25" t="str">
        <f t="shared" ca="1" si="4"/>
        <v/>
      </c>
      <c r="AJ18" s="25" t="str">
        <f t="shared" ca="1" si="4"/>
        <v/>
      </c>
      <c r="AK18" s="25" t="str">
        <f t="shared" ca="1" si="4"/>
        <v/>
      </c>
      <c r="AL18" s="25" t="str">
        <f t="shared" ca="1" si="4"/>
        <v/>
      </c>
      <c r="AM18" s="25" t="str">
        <f t="shared" ca="1" si="4"/>
        <v/>
      </c>
      <c r="AN18" s="25" t="str">
        <f t="shared" ca="1" si="4"/>
        <v/>
      </c>
      <c r="AO18" s="25" t="str">
        <f t="shared" ca="1" si="5"/>
        <v/>
      </c>
      <c r="AP18" s="25" t="str">
        <f t="shared" ca="1" si="5"/>
        <v/>
      </c>
      <c r="AQ18" s="25" t="str">
        <f t="shared" ca="1" si="5"/>
        <v/>
      </c>
      <c r="AR18" s="25" t="str">
        <f t="shared" ca="1" si="5"/>
        <v/>
      </c>
      <c r="AS18" s="25" t="str">
        <f t="shared" ca="1" si="5"/>
        <v/>
      </c>
      <c r="AT18" s="25" t="str">
        <f t="shared" ca="1" si="5"/>
        <v/>
      </c>
      <c r="AU18" s="25" t="str">
        <f t="shared" ca="1" si="5"/>
        <v/>
      </c>
      <c r="AV18" s="25" t="str">
        <f t="shared" ca="1" si="5"/>
        <v/>
      </c>
      <c r="AW18" s="25" t="str">
        <f t="shared" ca="1" si="5"/>
        <v/>
      </c>
      <c r="AX18" s="25" t="str">
        <f t="shared" ca="1" si="5"/>
        <v/>
      </c>
      <c r="AY18" s="25" t="str">
        <f t="shared" ca="1" si="5"/>
        <v/>
      </c>
      <c r="AZ18" s="25" t="str">
        <f t="shared" ca="1" si="5"/>
        <v/>
      </c>
      <c r="BA18" s="25" t="str">
        <f t="shared" ca="1" si="5"/>
        <v/>
      </c>
      <c r="BB18" s="25" t="str">
        <f t="shared" ca="1" si="5"/>
        <v/>
      </c>
      <c r="BC18" s="25" t="str">
        <f t="shared" ca="1" si="5"/>
        <v/>
      </c>
      <c r="BD18" s="25" t="str">
        <f t="shared" ca="1" si="5"/>
        <v/>
      </c>
      <c r="BE18" s="25" t="str">
        <f t="shared" ca="1" si="6"/>
        <v/>
      </c>
      <c r="BF18" s="25" t="str">
        <f t="shared" ca="1" si="6"/>
        <v/>
      </c>
      <c r="BG18" s="25" t="str">
        <f t="shared" ca="1" si="6"/>
        <v/>
      </c>
      <c r="BH18" s="25" t="str">
        <f t="shared" ca="1" si="6"/>
        <v/>
      </c>
      <c r="BI18" s="25" t="str">
        <f t="shared" ca="1" si="6"/>
        <v/>
      </c>
      <c r="BJ18" s="25" t="str">
        <f t="shared" ca="1" si="6"/>
        <v/>
      </c>
      <c r="BK18" s="25" t="str">
        <f t="shared" ca="1" si="6"/>
        <v/>
      </c>
      <c r="BL18" s="25" t="str">
        <f t="shared" ca="1" si="6"/>
        <v/>
      </c>
      <c r="BM18" s="26"/>
    </row>
    <row r="19" spans="1:65" s="1" customFormat="1" ht="40.15" customHeight="1">
      <c r="A19" s="9"/>
      <c r="B19" s="23" t="s">
        <v>24</v>
      </c>
      <c r="C19" s="19" t="s">
        <v>30</v>
      </c>
      <c r="D19" s="19"/>
      <c r="E19" s="20">
        <v>0.5</v>
      </c>
      <c r="F19" s="21">
        <f ca="1">F18+2</f>
        <v>46101</v>
      </c>
      <c r="G19" s="22">
        <v>9</v>
      </c>
      <c r="H19" s="17"/>
      <c r="I19" s="42" t="str">
        <f t="shared" ca="1" si="7"/>
        <v/>
      </c>
      <c r="J19" s="25" t="str">
        <f t="shared" ca="1" si="3"/>
        <v/>
      </c>
      <c r="K19" s="25" t="str">
        <f t="shared" ca="1" si="3"/>
        <v/>
      </c>
      <c r="L19" s="25" t="str">
        <f t="shared" ca="1" si="3"/>
        <v/>
      </c>
      <c r="M19" s="25" t="str">
        <f t="shared" ca="1" si="3"/>
        <v/>
      </c>
      <c r="N19" s="25" t="str">
        <f t="shared" ca="1" si="3"/>
        <v/>
      </c>
      <c r="O19" s="25" t="str">
        <f t="shared" ca="1" si="3"/>
        <v/>
      </c>
      <c r="P19" s="25" t="str">
        <f t="shared" ca="1" si="3"/>
        <v/>
      </c>
      <c r="Q19" s="25" t="str">
        <f t="shared" ca="1" si="3"/>
        <v/>
      </c>
      <c r="R19" s="25" t="str">
        <f t="shared" ca="1" si="3"/>
        <v/>
      </c>
      <c r="S19" s="25" t="str">
        <f t="shared" ca="1" si="3"/>
        <v/>
      </c>
      <c r="T19" s="25" t="str">
        <f t="shared" ca="1" si="3"/>
        <v/>
      </c>
      <c r="U19" s="25" t="str">
        <f t="shared" ca="1" si="3"/>
        <v/>
      </c>
      <c r="V19" s="25" t="str">
        <f t="shared" ca="1" si="3"/>
        <v/>
      </c>
      <c r="W19" s="25" t="str">
        <f t="shared" ca="1" si="3"/>
        <v/>
      </c>
      <c r="X19" s="25" t="str">
        <f t="shared" ca="1" si="3"/>
        <v/>
      </c>
      <c r="Y19" s="25" t="str">
        <f t="shared" ca="1" si="4"/>
        <v/>
      </c>
      <c r="Z19" s="25" t="str">
        <f t="shared" ca="1" si="4"/>
        <v/>
      </c>
      <c r="AA19" s="25" t="str">
        <f t="shared" ca="1" si="4"/>
        <v/>
      </c>
      <c r="AB19" s="25" t="str">
        <f t="shared" ca="1" si="4"/>
        <v/>
      </c>
      <c r="AC19" s="25" t="str">
        <f t="shared" ca="1" si="4"/>
        <v/>
      </c>
      <c r="AD19" s="25" t="str">
        <f t="shared" ca="1" si="4"/>
        <v/>
      </c>
      <c r="AE19" s="25" t="str">
        <f t="shared" ca="1" si="4"/>
        <v/>
      </c>
      <c r="AF19" s="25" t="str">
        <f t="shared" ca="1" si="4"/>
        <v/>
      </c>
      <c r="AG19" s="25" t="str">
        <f t="shared" ca="1" si="4"/>
        <v/>
      </c>
      <c r="AH19" s="25" t="str">
        <f t="shared" ca="1" si="4"/>
        <v/>
      </c>
      <c r="AI19" s="25" t="str">
        <f t="shared" ca="1" si="4"/>
        <v/>
      </c>
      <c r="AJ19" s="25" t="str">
        <f t="shared" ca="1" si="4"/>
        <v/>
      </c>
      <c r="AK19" s="25" t="str">
        <f t="shared" ca="1" si="4"/>
        <v/>
      </c>
      <c r="AL19" s="25" t="str">
        <f t="shared" ca="1" si="4"/>
        <v/>
      </c>
      <c r="AM19" s="25" t="str">
        <f t="shared" ca="1" si="4"/>
        <v/>
      </c>
      <c r="AN19" s="25" t="str">
        <f t="shared" ca="1" si="4"/>
        <v/>
      </c>
      <c r="AO19" s="25" t="str">
        <f t="shared" ca="1" si="5"/>
        <v/>
      </c>
      <c r="AP19" s="25" t="str">
        <f t="shared" ca="1" si="5"/>
        <v/>
      </c>
      <c r="AQ19" s="25" t="str">
        <f t="shared" ca="1" si="5"/>
        <v/>
      </c>
      <c r="AR19" s="25" t="str">
        <f t="shared" ca="1" si="5"/>
        <v/>
      </c>
      <c r="AS19" s="25" t="str">
        <f t="shared" ca="1" si="5"/>
        <v/>
      </c>
      <c r="AT19" s="25" t="str">
        <f t="shared" ca="1" si="5"/>
        <v/>
      </c>
      <c r="AU19" s="25" t="str">
        <f t="shared" ca="1" si="5"/>
        <v/>
      </c>
      <c r="AV19" s="25" t="str">
        <f t="shared" ca="1" si="5"/>
        <v/>
      </c>
      <c r="AW19" s="25" t="str">
        <f t="shared" ca="1" si="5"/>
        <v/>
      </c>
      <c r="AX19" s="25" t="str">
        <f t="shared" ca="1" si="5"/>
        <v/>
      </c>
      <c r="AY19" s="25" t="str">
        <f t="shared" ca="1" si="5"/>
        <v/>
      </c>
      <c r="AZ19" s="25" t="str">
        <f t="shared" ca="1" si="5"/>
        <v/>
      </c>
      <c r="BA19" s="25" t="str">
        <f t="shared" ca="1" si="5"/>
        <v/>
      </c>
      <c r="BB19" s="25" t="str">
        <f t="shared" ca="1" si="5"/>
        <v/>
      </c>
      <c r="BC19" s="25" t="str">
        <f t="shared" ca="1" si="5"/>
        <v/>
      </c>
      <c r="BD19" s="25" t="str">
        <f t="shared" ca="1" si="5"/>
        <v/>
      </c>
      <c r="BE19" s="25" t="str">
        <f t="shared" ca="1" si="6"/>
        <v/>
      </c>
      <c r="BF19" s="25" t="str">
        <f t="shared" ca="1" si="6"/>
        <v/>
      </c>
      <c r="BG19" s="25" t="str">
        <f t="shared" ca="1" si="6"/>
        <v/>
      </c>
      <c r="BH19" s="25" t="str">
        <f t="shared" ca="1" si="6"/>
        <v/>
      </c>
      <c r="BI19" s="25" t="str">
        <f t="shared" ca="1" si="6"/>
        <v/>
      </c>
      <c r="BJ19" s="25" t="str">
        <f t="shared" ca="1" si="6"/>
        <v/>
      </c>
      <c r="BK19" s="25" t="str">
        <f t="shared" ca="1" si="6"/>
        <v/>
      </c>
      <c r="BL19" s="25" t="str">
        <f t="shared" ca="1" si="6"/>
        <v/>
      </c>
      <c r="BM19" s="26"/>
    </row>
    <row r="20" spans="1:65" s="1" customFormat="1" ht="40.15" customHeight="1">
      <c r="A20" s="9"/>
      <c r="B20" s="23" t="s">
        <v>26</v>
      </c>
      <c r="C20" s="19" t="s">
        <v>7</v>
      </c>
      <c r="D20" s="19"/>
      <c r="E20" s="20">
        <v>0.33</v>
      </c>
      <c r="F20" s="21">
        <f ca="1">F19+5</f>
        <v>46106</v>
      </c>
      <c r="G20" s="22">
        <v>11</v>
      </c>
      <c r="H20" s="17"/>
      <c r="I20" s="42" t="str">
        <f t="shared" ca="1" si="7"/>
        <v/>
      </c>
      <c r="J20" s="25" t="str">
        <f t="shared" ca="1" si="3"/>
        <v/>
      </c>
      <c r="K20" s="25" t="str">
        <f t="shared" ca="1" si="3"/>
        <v/>
      </c>
      <c r="L20" s="25" t="str">
        <f t="shared" ca="1" si="3"/>
        <v/>
      </c>
      <c r="M20" s="25" t="str">
        <f t="shared" ca="1" si="3"/>
        <v/>
      </c>
      <c r="N20" s="25" t="str">
        <f t="shared" ca="1" si="3"/>
        <v/>
      </c>
      <c r="O20" s="25" t="str">
        <f t="shared" ca="1" si="3"/>
        <v/>
      </c>
      <c r="P20" s="25" t="str">
        <f t="shared" ca="1" si="3"/>
        <v/>
      </c>
      <c r="Q20" s="25" t="str">
        <f t="shared" ca="1" si="3"/>
        <v/>
      </c>
      <c r="R20" s="25" t="str">
        <f t="shared" ca="1" si="3"/>
        <v/>
      </c>
      <c r="S20" s="25" t="str">
        <f t="shared" ca="1" si="3"/>
        <v/>
      </c>
      <c r="T20" s="25" t="str">
        <f t="shared" ca="1" si="3"/>
        <v/>
      </c>
      <c r="U20" s="25" t="str">
        <f t="shared" ca="1" si="3"/>
        <v/>
      </c>
      <c r="V20" s="25" t="str">
        <f t="shared" ca="1" si="3"/>
        <v/>
      </c>
      <c r="W20" s="25" t="str">
        <f t="shared" ca="1" si="3"/>
        <v/>
      </c>
      <c r="X20" s="25" t="str">
        <f t="shared" ca="1" si="3"/>
        <v/>
      </c>
      <c r="Y20" s="25" t="str">
        <f t="shared" ca="1" si="4"/>
        <v/>
      </c>
      <c r="Z20" s="25" t="str">
        <f t="shared" ca="1" si="4"/>
        <v/>
      </c>
      <c r="AA20" s="25" t="str">
        <f t="shared" ca="1" si="4"/>
        <v/>
      </c>
      <c r="AB20" s="25" t="str">
        <f t="shared" ca="1" si="4"/>
        <v/>
      </c>
      <c r="AC20" s="25" t="str">
        <f t="shared" ca="1" si="4"/>
        <v/>
      </c>
      <c r="AD20" s="25" t="str">
        <f t="shared" ca="1" si="4"/>
        <v/>
      </c>
      <c r="AE20" s="25" t="str">
        <f t="shared" ca="1" si="4"/>
        <v/>
      </c>
      <c r="AF20" s="25" t="str">
        <f t="shared" ca="1" si="4"/>
        <v/>
      </c>
      <c r="AG20" s="25" t="str">
        <f t="shared" ca="1" si="4"/>
        <v/>
      </c>
      <c r="AH20" s="25" t="str">
        <f t="shared" ca="1" si="4"/>
        <v/>
      </c>
      <c r="AI20" s="25" t="str">
        <f t="shared" ca="1" si="4"/>
        <v/>
      </c>
      <c r="AJ20" s="25" t="str">
        <f t="shared" ca="1" si="4"/>
        <v/>
      </c>
      <c r="AK20" s="25" t="str">
        <f t="shared" ca="1" si="4"/>
        <v/>
      </c>
      <c r="AL20" s="25" t="str">
        <f t="shared" ca="1" si="4"/>
        <v/>
      </c>
      <c r="AM20" s="25" t="str">
        <f t="shared" ca="1" si="4"/>
        <v/>
      </c>
      <c r="AN20" s="25" t="str">
        <f t="shared" ca="1" si="4"/>
        <v/>
      </c>
      <c r="AO20" s="25" t="str">
        <f t="shared" ca="1" si="5"/>
        <v/>
      </c>
      <c r="AP20" s="25" t="str">
        <f t="shared" ca="1" si="5"/>
        <v/>
      </c>
      <c r="AQ20" s="25" t="str">
        <f t="shared" ca="1" si="5"/>
        <v/>
      </c>
      <c r="AR20" s="25" t="str">
        <f t="shared" ca="1" si="5"/>
        <v/>
      </c>
      <c r="AS20" s="25" t="str">
        <f t="shared" ca="1" si="5"/>
        <v/>
      </c>
      <c r="AT20" s="25" t="str">
        <f t="shared" ca="1" si="5"/>
        <v/>
      </c>
      <c r="AU20" s="25" t="str">
        <f t="shared" ca="1" si="5"/>
        <v/>
      </c>
      <c r="AV20" s="25" t="str">
        <f t="shared" ca="1" si="5"/>
        <v/>
      </c>
      <c r="AW20" s="25" t="str">
        <f t="shared" ca="1" si="5"/>
        <v/>
      </c>
      <c r="AX20" s="25" t="str">
        <f t="shared" ca="1" si="5"/>
        <v/>
      </c>
      <c r="AY20" s="25" t="str">
        <f t="shared" ca="1" si="5"/>
        <v/>
      </c>
      <c r="AZ20" s="25" t="str">
        <f t="shared" ca="1" si="5"/>
        <v/>
      </c>
      <c r="BA20" s="25" t="str">
        <f t="shared" ca="1" si="5"/>
        <v/>
      </c>
      <c r="BB20" s="25" t="str">
        <f t="shared" ca="1" si="5"/>
        <v/>
      </c>
      <c r="BC20" s="25" t="str">
        <f t="shared" ca="1" si="5"/>
        <v/>
      </c>
      <c r="BD20" s="25" t="str">
        <f t="shared" ca="1" si="5"/>
        <v/>
      </c>
      <c r="BE20" s="25" t="str">
        <f t="shared" ca="1" si="6"/>
        <v/>
      </c>
      <c r="BF20" s="25" t="str">
        <f t="shared" ca="1" si="6"/>
        <v/>
      </c>
      <c r="BG20" s="25" t="str">
        <f t="shared" ca="1" si="6"/>
        <v/>
      </c>
      <c r="BH20" s="25" t="str">
        <f t="shared" ca="1" si="6"/>
        <v/>
      </c>
      <c r="BI20" s="25" t="str">
        <f t="shared" ca="1" si="6"/>
        <v/>
      </c>
      <c r="BJ20" s="25" t="str">
        <f t="shared" ca="1" si="6"/>
        <v/>
      </c>
      <c r="BK20" s="25" t="str">
        <f t="shared" ca="1" si="6"/>
        <v/>
      </c>
      <c r="BL20" s="25" t="str">
        <f t="shared" ca="1" si="6"/>
        <v/>
      </c>
      <c r="BM20" s="26"/>
    </row>
    <row r="21" spans="1:65" s="1" customFormat="1" ht="40.15" customHeight="1">
      <c r="A21" s="9"/>
      <c r="B21" s="23" t="s">
        <v>27</v>
      </c>
      <c r="C21" s="19" t="s">
        <v>25</v>
      </c>
      <c r="D21" s="19"/>
      <c r="E21" s="20"/>
      <c r="F21" s="21">
        <f ca="1">F20+2</f>
        <v>46108</v>
      </c>
      <c r="G21" s="22">
        <v>1</v>
      </c>
      <c r="H21" s="17"/>
      <c r="I21" s="42" t="str">
        <f t="shared" ca="1" si="7"/>
        <v/>
      </c>
      <c r="J21" s="25" t="str">
        <f t="shared" ca="1" si="3"/>
        <v/>
      </c>
      <c r="K21" s="25" t="str">
        <f t="shared" ca="1" si="3"/>
        <v/>
      </c>
      <c r="L21" s="25" t="str">
        <f t="shared" ca="1" si="3"/>
        <v/>
      </c>
      <c r="M21" s="25" t="str">
        <f t="shared" ca="1" si="3"/>
        <v/>
      </c>
      <c r="N21" s="25" t="str">
        <f t="shared" ca="1" si="3"/>
        <v/>
      </c>
      <c r="O21" s="25" t="str">
        <f t="shared" ca="1" si="3"/>
        <v/>
      </c>
      <c r="P21" s="25" t="str">
        <f t="shared" ca="1" si="3"/>
        <v/>
      </c>
      <c r="Q21" s="25" t="str">
        <f t="shared" ca="1" si="3"/>
        <v/>
      </c>
      <c r="R21" s="25" t="str">
        <f t="shared" ca="1" si="3"/>
        <v/>
      </c>
      <c r="S21" s="25" t="str">
        <f t="shared" ca="1" si="3"/>
        <v/>
      </c>
      <c r="T21" s="25" t="str">
        <f t="shared" ca="1" si="3"/>
        <v/>
      </c>
      <c r="U21" s="25" t="str">
        <f t="shared" ca="1" si="3"/>
        <v/>
      </c>
      <c r="V21" s="25" t="str">
        <f t="shared" ca="1" si="3"/>
        <v/>
      </c>
      <c r="W21" s="25">
        <f t="shared" ca="1" si="3"/>
        <v>1</v>
      </c>
      <c r="X21" s="25" t="str">
        <f t="shared" ca="1" si="3"/>
        <v/>
      </c>
      <c r="Y21" s="25" t="str">
        <f t="shared" ca="1" si="4"/>
        <v/>
      </c>
      <c r="Z21" s="25" t="str">
        <f t="shared" ca="1" si="4"/>
        <v/>
      </c>
      <c r="AA21" s="25" t="str">
        <f t="shared" ca="1" si="4"/>
        <v/>
      </c>
      <c r="AB21" s="25" t="str">
        <f t="shared" ca="1" si="4"/>
        <v/>
      </c>
      <c r="AC21" s="25" t="str">
        <f t="shared" ca="1" si="4"/>
        <v/>
      </c>
      <c r="AD21" s="25" t="str">
        <f t="shared" ca="1" si="4"/>
        <v/>
      </c>
      <c r="AE21" s="25" t="str">
        <f t="shared" ca="1" si="4"/>
        <v/>
      </c>
      <c r="AF21" s="25" t="str">
        <f t="shared" ca="1" si="4"/>
        <v/>
      </c>
      <c r="AG21" s="25" t="str">
        <f t="shared" ca="1" si="4"/>
        <v/>
      </c>
      <c r="AH21" s="25" t="str">
        <f t="shared" ca="1" si="4"/>
        <v/>
      </c>
      <c r="AI21" s="25" t="str">
        <f t="shared" ca="1" si="4"/>
        <v/>
      </c>
      <c r="AJ21" s="25" t="str">
        <f t="shared" ca="1" si="4"/>
        <v/>
      </c>
      <c r="AK21" s="25" t="str">
        <f t="shared" ca="1" si="4"/>
        <v/>
      </c>
      <c r="AL21" s="25" t="str">
        <f t="shared" ca="1" si="4"/>
        <v/>
      </c>
      <c r="AM21" s="25" t="str">
        <f t="shared" ca="1" si="4"/>
        <v/>
      </c>
      <c r="AN21" s="25" t="str">
        <f t="shared" ca="1" si="4"/>
        <v/>
      </c>
      <c r="AO21" s="25" t="str">
        <f t="shared" ca="1" si="5"/>
        <v/>
      </c>
      <c r="AP21" s="25" t="str">
        <f t="shared" ca="1" si="5"/>
        <v/>
      </c>
      <c r="AQ21" s="25" t="str">
        <f t="shared" ca="1" si="5"/>
        <v/>
      </c>
      <c r="AR21" s="25" t="str">
        <f t="shared" ca="1" si="5"/>
        <v/>
      </c>
      <c r="AS21" s="25" t="str">
        <f t="shared" ca="1" si="5"/>
        <v/>
      </c>
      <c r="AT21" s="25" t="str">
        <f t="shared" ca="1" si="5"/>
        <v/>
      </c>
      <c r="AU21" s="25" t="str">
        <f t="shared" ca="1" si="5"/>
        <v/>
      </c>
      <c r="AV21" s="25" t="str">
        <f t="shared" ca="1" si="5"/>
        <v/>
      </c>
      <c r="AW21" s="25" t="str">
        <f t="shared" ca="1" si="5"/>
        <v/>
      </c>
      <c r="AX21" s="25" t="str">
        <f t="shared" ca="1" si="5"/>
        <v/>
      </c>
      <c r="AY21" s="25" t="str">
        <f t="shared" ca="1" si="5"/>
        <v/>
      </c>
      <c r="AZ21" s="25" t="str">
        <f t="shared" ca="1" si="5"/>
        <v/>
      </c>
      <c r="BA21" s="25" t="str">
        <f t="shared" ca="1" si="5"/>
        <v/>
      </c>
      <c r="BB21" s="25" t="str">
        <f t="shared" ca="1" si="5"/>
        <v/>
      </c>
      <c r="BC21" s="25" t="str">
        <f t="shared" ca="1" si="5"/>
        <v/>
      </c>
      <c r="BD21" s="25" t="str">
        <f t="shared" ca="1" si="5"/>
        <v/>
      </c>
      <c r="BE21" s="25" t="str">
        <f t="shared" ca="1" si="6"/>
        <v/>
      </c>
      <c r="BF21" s="25" t="str">
        <f t="shared" ca="1" si="6"/>
        <v/>
      </c>
      <c r="BG21" s="25" t="str">
        <f t="shared" ca="1" si="6"/>
        <v/>
      </c>
      <c r="BH21" s="25" t="str">
        <f t="shared" ca="1" si="6"/>
        <v/>
      </c>
      <c r="BI21" s="25" t="str">
        <f t="shared" ca="1" si="6"/>
        <v/>
      </c>
      <c r="BJ21" s="25" t="str">
        <f t="shared" ca="1" si="6"/>
        <v/>
      </c>
      <c r="BK21" s="25" t="str">
        <f t="shared" ca="1" si="6"/>
        <v/>
      </c>
      <c r="BL21" s="25" t="str">
        <f t="shared" ca="1" si="6"/>
        <v/>
      </c>
      <c r="BM21" s="26"/>
    </row>
    <row r="22" spans="1:65" s="1" customFormat="1" ht="40.15" customHeight="1">
      <c r="A22" s="9"/>
      <c r="B22" s="23" t="s">
        <v>28</v>
      </c>
      <c r="C22" s="19"/>
      <c r="D22" s="19"/>
      <c r="E22" s="20"/>
      <c r="F22" s="21">
        <f ca="1">F21+1</f>
        <v>46109</v>
      </c>
      <c r="G22" s="22">
        <v>24</v>
      </c>
      <c r="H22" s="17"/>
      <c r="I22" s="42" t="str">
        <f t="shared" ca="1" si="7"/>
        <v/>
      </c>
      <c r="J22" s="25" t="str">
        <f t="shared" ca="1" si="3"/>
        <v/>
      </c>
      <c r="K22" s="25" t="str">
        <f t="shared" ca="1" si="3"/>
        <v/>
      </c>
      <c r="L22" s="25" t="str">
        <f t="shared" ca="1" si="3"/>
        <v/>
      </c>
      <c r="M22" s="25" t="str">
        <f t="shared" ca="1" si="3"/>
        <v/>
      </c>
      <c r="N22" s="25" t="str">
        <f t="shared" ca="1" si="3"/>
        <v/>
      </c>
      <c r="O22" s="25" t="str">
        <f t="shared" ca="1" si="3"/>
        <v/>
      </c>
      <c r="P22" s="25" t="str">
        <f t="shared" ca="1" si="3"/>
        <v/>
      </c>
      <c r="Q22" s="25" t="str">
        <f t="shared" ca="1" si="3"/>
        <v/>
      </c>
      <c r="R22" s="25" t="str">
        <f t="shared" ca="1" si="3"/>
        <v/>
      </c>
      <c r="S22" s="25" t="str">
        <f t="shared" ca="1" si="3"/>
        <v/>
      </c>
      <c r="T22" s="25" t="str">
        <f t="shared" ca="1" si="3"/>
        <v/>
      </c>
      <c r="U22" s="25" t="str">
        <f t="shared" ca="1" si="3"/>
        <v/>
      </c>
      <c r="V22" s="25" t="str">
        <f t="shared" ca="1" si="3"/>
        <v/>
      </c>
      <c r="W22" s="25" t="str">
        <f t="shared" ca="1" si="3"/>
        <v/>
      </c>
      <c r="X22" s="25" t="str">
        <f t="shared" ca="1" si="3"/>
        <v/>
      </c>
      <c r="Y22" s="25" t="str">
        <f t="shared" ca="1" si="4"/>
        <v/>
      </c>
      <c r="Z22" s="25" t="str">
        <f t="shared" ca="1" si="4"/>
        <v/>
      </c>
      <c r="AA22" s="25" t="str">
        <f t="shared" ca="1" si="4"/>
        <v/>
      </c>
      <c r="AB22" s="25" t="str">
        <f t="shared" ca="1" si="4"/>
        <v/>
      </c>
      <c r="AC22" s="25" t="str">
        <f t="shared" ca="1" si="4"/>
        <v/>
      </c>
      <c r="AD22" s="25" t="str">
        <f t="shared" ca="1" si="4"/>
        <v/>
      </c>
      <c r="AE22" s="25" t="str">
        <f t="shared" ca="1" si="4"/>
        <v/>
      </c>
      <c r="AF22" s="25" t="str">
        <f t="shared" ca="1" si="4"/>
        <v/>
      </c>
      <c r="AG22" s="25" t="str">
        <f t="shared" ca="1" si="4"/>
        <v/>
      </c>
      <c r="AH22" s="25" t="str">
        <f t="shared" ca="1" si="4"/>
        <v/>
      </c>
      <c r="AI22" s="25" t="str">
        <f t="shared" ca="1" si="4"/>
        <v/>
      </c>
      <c r="AJ22" s="25" t="str">
        <f t="shared" ca="1" si="4"/>
        <v/>
      </c>
      <c r="AK22" s="25" t="str">
        <f t="shared" ca="1" si="4"/>
        <v/>
      </c>
      <c r="AL22" s="25" t="str">
        <f t="shared" ca="1" si="4"/>
        <v/>
      </c>
      <c r="AM22" s="25" t="str">
        <f t="shared" ca="1" si="4"/>
        <v/>
      </c>
      <c r="AN22" s="25" t="str">
        <f t="shared" ca="1" si="4"/>
        <v/>
      </c>
      <c r="AO22" s="25" t="str">
        <f t="shared" ca="1" si="5"/>
        <v/>
      </c>
      <c r="AP22" s="25" t="str">
        <f t="shared" ca="1" si="5"/>
        <v/>
      </c>
      <c r="AQ22" s="25" t="str">
        <f t="shared" ca="1" si="5"/>
        <v/>
      </c>
      <c r="AR22" s="25" t="str">
        <f t="shared" ca="1" si="5"/>
        <v/>
      </c>
      <c r="AS22" s="25" t="str">
        <f t="shared" ca="1" si="5"/>
        <v/>
      </c>
      <c r="AT22" s="25" t="str">
        <f t="shared" ca="1" si="5"/>
        <v/>
      </c>
      <c r="AU22" s="25" t="str">
        <f t="shared" ca="1" si="5"/>
        <v/>
      </c>
      <c r="AV22" s="25" t="str">
        <f t="shared" ca="1" si="5"/>
        <v/>
      </c>
      <c r="AW22" s="25" t="str">
        <f t="shared" ca="1" si="5"/>
        <v/>
      </c>
      <c r="AX22" s="25" t="str">
        <f t="shared" ca="1" si="5"/>
        <v/>
      </c>
      <c r="AY22" s="25" t="str">
        <f t="shared" ca="1" si="5"/>
        <v/>
      </c>
      <c r="AZ22" s="25" t="str">
        <f t="shared" ca="1" si="5"/>
        <v/>
      </c>
      <c r="BA22" s="25" t="str">
        <f t="shared" ca="1" si="5"/>
        <v/>
      </c>
      <c r="BB22" s="25" t="str">
        <f t="shared" ca="1" si="5"/>
        <v/>
      </c>
      <c r="BC22" s="25" t="str">
        <f t="shared" ca="1" si="5"/>
        <v/>
      </c>
      <c r="BD22" s="25" t="str">
        <f t="shared" ca="1" si="5"/>
        <v/>
      </c>
      <c r="BE22" s="25" t="str">
        <f t="shared" ca="1" si="6"/>
        <v/>
      </c>
      <c r="BF22" s="25" t="str">
        <f t="shared" ca="1" si="6"/>
        <v/>
      </c>
      <c r="BG22" s="25" t="str">
        <f t="shared" ca="1" si="6"/>
        <v/>
      </c>
      <c r="BH22" s="25" t="str">
        <f t="shared" ca="1" si="6"/>
        <v/>
      </c>
      <c r="BI22" s="25" t="str">
        <f t="shared" ca="1" si="6"/>
        <v/>
      </c>
      <c r="BJ22" s="25" t="str">
        <f t="shared" ca="1" si="6"/>
        <v/>
      </c>
      <c r="BK22" s="25" t="str">
        <f t="shared" ca="1" si="6"/>
        <v/>
      </c>
      <c r="BL22" s="25" t="str">
        <f t="shared" ca="1" si="6"/>
        <v/>
      </c>
      <c r="BM22" s="26"/>
    </row>
    <row r="23" spans="1:65" s="1" customFormat="1" ht="40.15" customHeight="1">
      <c r="A23" s="9"/>
      <c r="B23" s="105" t="s">
        <v>31</v>
      </c>
      <c r="C23" s="19"/>
      <c r="D23" s="19"/>
      <c r="E23" s="20"/>
      <c r="F23" s="21"/>
      <c r="G23" s="22"/>
      <c r="H23" s="17"/>
      <c r="I23" s="42" t="str">
        <f t="shared" ca="1" si="7"/>
        <v/>
      </c>
      <c r="J23" s="25" t="str">
        <f t="shared" ca="1" si="3"/>
        <v/>
      </c>
      <c r="K23" s="25" t="str">
        <f t="shared" ca="1" si="3"/>
        <v/>
      </c>
      <c r="L23" s="25" t="str">
        <f t="shared" ca="1" si="3"/>
        <v/>
      </c>
      <c r="M23" s="25" t="str">
        <f t="shared" ca="1" si="3"/>
        <v/>
      </c>
      <c r="N23" s="25" t="str">
        <f t="shared" ca="1" si="3"/>
        <v/>
      </c>
      <c r="O23" s="25" t="str">
        <f t="shared" ca="1" si="3"/>
        <v/>
      </c>
      <c r="P23" s="25" t="str">
        <f t="shared" ca="1" si="3"/>
        <v/>
      </c>
      <c r="Q23" s="25" t="str">
        <f t="shared" ca="1" si="3"/>
        <v/>
      </c>
      <c r="R23" s="25" t="str">
        <f t="shared" ca="1" si="3"/>
        <v/>
      </c>
      <c r="S23" s="25" t="str">
        <f t="shared" ca="1" si="3"/>
        <v/>
      </c>
      <c r="T23" s="25" t="str">
        <f t="shared" ca="1" si="3"/>
        <v/>
      </c>
      <c r="U23" s="25" t="str">
        <f t="shared" ca="1" si="3"/>
        <v/>
      </c>
      <c r="V23" s="25" t="str">
        <f t="shared" ca="1" si="3"/>
        <v/>
      </c>
      <c r="W23" s="25" t="str">
        <f t="shared" ca="1" si="3"/>
        <v/>
      </c>
      <c r="X23" s="25" t="str">
        <f t="shared" ca="1" si="3"/>
        <v/>
      </c>
      <c r="Y23" s="25" t="str">
        <f t="shared" ca="1" si="4"/>
        <v/>
      </c>
      <c r="Z23" s="25" t="str">
        <f t="shared" ca="1" si="4"/>
        <v/>
      </c>
      <c r="AA23" s="25" t="str">
        <f t="shared" ca="1" si="4"/>
        <v/>
      </c>
      <c r="AB23" s="25" t="str">
        <f t="shared" ca="1" si="4"/>
        <v/>
      </c>
      <c r="AC23" s="25" t="str">
        <f t="shared" ca="1" si="4"/>
        <v/>
      </c>
      <c r="AD23" s="25" t="str">
        <f t="shared" ca="1" si="4"/>
        <v/>
      </c>
      <c r="AE23" s="25" t="str">
        <f t="shared" ca="1" si="4"/>
        <v/>
      </c>
      <c r="AF23" s="25" t="str">
        <f t="shared" ca="1" si="4"/>
        <v/>
      </c>
      <c r="AG23" s="25" t="str">
        <f t="shared" ca="1" si="4"/>
        <v/>
      </c>
      <c r="AH23" s="25" t="str">
        <f t="shared" ca="1" si="4"/>
        <v/>
      </c>
      <c r="AI23" s="25" t="str">
        <f t="shared" ca="1" si="4"/>
        <v/>
      </c>
      <c r="AJ23" s="25" t="str">
        <f t="shared" ca="1" si="4"/>
        <v/>
      </c>
      <c r="AK23" s="25" t="str">
        <f t="shared" ca="1" si="4"/>
        <v/>
      </c>
      <c r="AL23" s="25" t="str">
        <f t="shared" ca="1" si="4"/>
        <v/>
      </c>
      <c r="AM23" s="25" t="str">
        <f t="shared" ca="1" si="4"/>
        <v/>
      </c>
      <c r="AN23" s="25" t="str">
        <f t="shared" ca="1" si="4"/>
        <v/>
      </c>
      <c r="AO23" s="25" t="str">
        <f t="shared" ca="1" si="5"/>
        <v/>
      </c>
      <c r="AP23" s="25" t="str">
        <f t="shared" ca="1" si="5"/>
        <v/>
      </c>
      <c r="AQ23" s="25" t="str">
        <f t="shared" ca="1" si="5"/>
        <v/>
      </c>
      <c r="AR23" s="25" t="str">
        <f t="shared" ca="1" si="5"/>
        <v/>
      </c>
      <c r="AS23" s="25" t="str">
        <f t="shared" ca="1" si="5"/>
        <v/>
      </c>
      <c r="AT23" s="25" t="str">
        <f t="shared" ca="1" si="5"/>
        <v/>
      </c>
      <c r="AU23" s="25" t="str">
        <f t="shared" ca="1" si="5"/>
        <v/>
      </c>
      <c r="AV23" s="25" t="str">
        <f t="shared" ca="1" si="5"/>
        <v/>
      </c>
      <c r="AW23" s="25" t="str">
        <f t="shared" ca="1" si="5"/>
        <v/>
      </c>
      <c r="AX23" s="25" t="str">
        <f t="shared" ca="1" si="5"/>
        <v/>
      </c>
      <c r="AY23" s="25" t="str">
        <f t="shared" ca="1" si="5"/>
        <v/>
      </c>
      <c r="AZ23" s="25" t="str">
        <f t="shared" ca="1" si="5"/>
        <v/>
      </c>
      <c r="BA23" s="25" t="str">
        <f t="shared" ca="1" si="5"/>
        <v/>
      </c>
      <c r="BB23" s="25" t="str">
        <f t="shared" ca="1" si="5"/>
        <v/>
      </c>
      <c r="BC23" s="25" t="str">
        <f t="shared" ca="1" si="5"/>
        <v/>
      </c>
      <c r="BD23" s="25" t="str">
        <f t="shared" ca="1" si="5"/>
        <v/>
      </c>
      <c r="BE23" s="25" t="str">
        <f t="shared" ca="1" si="6"/>
        <v/>
      </c>
      <c r="BF23" s="25" t="str">
        <f t="shared" ca="1" si="6"/>
        <v/>
      </c>
      <c r="BG23" s="25" t="str">
        <f t="shared" ca="1" si="6"/>
        <v/>
      </c>
      <c r="BH23" s="25" t="str">
        <f t="shared" ca="1" si="6"/>
        <v/>
      </c>
      <c r="BI23" s="25" t="str">
        <f t="shared" ca="1" si="6"/>
        <v/>
      </c>
      <c r="BJ23" s="25" t="str">
        <f t="shared" ca="1" si="6"/>
        <v/>
      </c>
      <c r="BK23" s="25" t="str">
        <f t="shared" ca="1" si="6"/>
        <v/>
      </c>
      <c r="BL23" s="25" t="str">
        <f t="shared" ca="1" si="6"/>
        <v/>
      </c>
      <c r="BM23" s="26"/>
    </row>
    <row r="24" spans="1:65" s="1" customFormat="1" ht="40.15" customHeight="1">
      <c r="A24" s="9"/>
      <c r="B24" s="23" t="s">
        <v>21</v>
      </c>
      <c r="C24" s="19" t="s">
        <v>30</v>
      </c>
      <c r="D24" s="19"/>
      <c r="E24" s="20"/>
      <c r="F24" s="21">
        <f ca="1">F12+15</f>
        <v>46108</v>
      </c>
      <c r="G24" s="22">
        <v>4</v>
      </c>
      <c r="H24" s="17"/>
      <c r="I24" s="42" t="str">
        <f t="shared" ca="1" si="7"/>
        <v/>
      </c>
      <c r="J24" s="25" t="str">
        <f t="shared" ca="1" si="3"/>
        <v/>
      </c>
      <c r="K24" s="25" t="str">
        <f t="shared" ca="1" si="3"/>
        <v/>
      </c>
      <c r="L24" s="25" t="str">
        <f t="shared" ca="1" si="3"/>
        <v/>
      </c>
      <c r="M24" s="25" t="str">
        <f t="shared" ca="1" si="3"/>
        <v/>
      </c>
      <c r="N24" s="25" t="str">
        <f t="shared" ca="1" si="3"/>
        <v/>
      </c>
      <c r="O24" s="25" t="str">
        <f t="shared" ca="1" si="3"/>
        <v/>
      </c>
      <c r="P24" s="25" t="str">
        <f t="shared" ca="1" si="3"/>
        <v/>
      </c>
      <c r="Q24" s="25" t="str">
        <f t="shared" ca="1" si="3"/>
        <v/>
      </c>
      <c r="R24" s="25" t="str">
        <f t="shared" ca="1" si="3"/>
        <v/>
      </c>
      <c r="S24" s="25" t="str">
        <f t="shared" ca="1" si="3"/>
        <v/>
      </c>
      <c r="T24" s="25" t="str">
        <f t="shared" ca="1" si="3"/>
        <v/>
      </c>
      <c r="U24" s="25" t="str">
        <f t="shared" ca="1" si="3"/>
        <v/>
      </c>
      <c r="V24" s="25" t="str">
        <f t="shared" ca="1" si="3"/>
        <v/>
      </c>
      <c r="W24" s="25" t="str">
        <f t="shared" ca="1" si="3"/>
        <v/>
      </c>
      <c r="X24" s="25" t="str">
        <f t="shared" ca="1" si="3"/>
        <v/>
      </c>
      <c r="Y24" s="25" t="str">
        <f t="shared" ca="1" si="4"/>
        <v/>
      </c>
      <c r="Z24" s="25" t="str">
        <f t="shared" ca="1" si="4"/>
        <v/>
      </c>
      <c r="AA24" s="25" t="str">
        <f t="shared" ca="1" si="4"/>
        <v/>
      </c>
      <c r="AB24" s="25" t="str">
        <f t="shared" ca="1" si="4"/>
        <v/>
      </c>
      <c r="AC24" s="25" t="str">
        <f t="shared" ca="1" si="4"/>
        <v/>
      </c>
      <c r="AD24" s="25" t="str">
        <f t="shared" ca="1" si="4"/>
        <v/>
      </c>
      <c r="AE24" s="25" t="str">
        <f t="shared" ca="1" si="4"/>
        <v/>
      </c>
      <c r="AF24" s="25" t="str">
        <f t="shared" ca="1" si="4"/>
        <v/>
      </c>
      <c r="AG24" s="25" t="str">
        <f t="shared" ca="1" si="4"/>
        <v/>
      </c>
      <c r="AH24" s="25" t="str">
        <f t="shared" ca="1" si="4"/>
        <v/>
      </c>
      <c r="AI24" s="25" t="str">
        <f t="shared" ca="1" si="4"/>
        <v/>
      </c>
      <c r="AJ24" s="25" t="str">
        <f t="shared" ca="1" si="4"/>
        <v/>
      </c>
      <c r="AK24" s="25" t="str">
        <f t="shared" ca="1" si="4"/>
        <v/>
      </c>
      <c r="AL24" s="25" t="str">
        <f t="shared" ca="1" si="4"/>
        <v/>
      </c>
      <c r="AM24" s="25" t="str">
        <f t="shared" ca="1" si="4"/>
        <v/>
      </c>
      <c r="AN24" s="25" t="str">
        <f t="shared" ca="1" si="4"/>
        <v/>
      </c>
      <c r="AO24" s="25" t="str">
        <f t="shared" ca="1" si="5"/>
        <v/>
      </c>
      <c r="AP24" s="25" t="str">
        <f t="shared" ca="1" si="5"/>
        <v/>
      </c>
      <c r="AQ24" s="25" t="str">
        <f t="shared" ca="1" si="5"/>
        <v/>
      </c>
      <c r="AR24" s="25" t="str">
        <f t="shared" ca="1" si="5"/>
        <v/>
      </c>
      <c r="AS24" s="25" t="str">
        <f t="shared" ca="1" si="5"/>
        <v/>
      </c>
      <c r="AT24" s="25" t="str">
        <f t="shared" ca="1" si="5"/>
        <v/>
      </c>
      <c r="AU24" s="25" t="str">
        <f t="shared" ca="1" si="5"/>
        <v/>
      </c>
      <c r="AV24" s="25" t="str">
        <f t="shared" ca="1" si="5"/>
        <v/>
      </c>
      <c r="AW24" s="25" t="str">
        <f t="shared" ca="1" si="5"/>
        <v/>
      </c>
      <c r="AX24" s="25" t="str">
        <f t="shared" ca="1" si="5"/>
        <v/>
      </c>
      <c r="AY24" s="25" t="str">
        <f t="shared" ca="1" si="5"/>
        <v/>
      </c>
      <c r="AZ24" s="25" t="str">
        <f t="shared" ca="1" si="5"/>
        <v/>
      </c>
      <c r="BA24" s="25" t="str">
        <f t="shared" ca="1" si="5"/>
        <v/>
      </c>
      <c r="BB24" s="25" t="str">
        <f t="shared" ca="1" si="5"/>
        <v/>
      </c>
      <c r="BC24" s="25" t="str">
        <f t="shared" ca="1" si="5"/>
        <v/>
      </c>
      <c r="BD24" s="25" t="str">
        <f t="shared" ca="1" si="5"/>
        <v/>
      </c>
      <c r="BE24" s="25" t="str">
        <f t="shared" ca="1" si="6"/>
        <v/>
      </c>
      <c r="BF24" s="25" t="str">
        <f t="shared" ca="1" si="6"/>
        <v/>
      </c>
      <c r="BG24" s="25" t="str">
        <f t="shared" ca="1" si="6"/>
        <v/>
      </c>
      <c r="BH24" s="25" t="str">
        <f t="shared" ca="1" si="6"/>
        <v/>
      </c>
      <c r="BI24" s="25" t="str">
        <f t="shared" ca="1" si="6"/>
        <v/>
      </c>
      <c r="BJ24" s="25" t="str">
        <f t="shared" ca="1" si="6"/>
        <v/>
      </c>
      <c r="BK24" s="25" t="str">
        <f t="shared" ca="1" si="6"/>
        <v/>
      </c>
      <c r="BL24" s="25" t="str">
        <f t="shared" ca="1" si="6"/>
        <v/>
      </c>
      <c r="BM24" s="26"/>
    </row>
    <row r="25" spans="1:65" s="1" customFormat="1" ht="40.15" customHeight="1">
      <c r="A25" s="9"/>
      <c r="B25" s="23" t="s">
        <v>24</v>
      </c>
      <c r="C25" s="19" t="s">
        <v>8</v>
      </c>
      <c r="D25" s="19"/>
      <c r="E25" s="20"/>
      <c r="F25" s="21">
        <f ca="1">F24+3</f>
        <v>46111</v>
      </c>
      <c r="G25" s="22">
        <v>14</v>
      </c>
      <c r="H25" s="17"/>
      <c r="I25" s="42" t="str">
        <f t="shared" ca="1" si="7"/>
        <v/>
      </c>
      <c r="J25" s="25" t="str">
        <f t="shared" ca="1" si="3"/>
        <v/>
      </c>
      <c r="K25" s="25" t="str">
        <f t="shared" ca="1" si="3"/>
        <v/>
      </c>
      <c r="L25" s="25" t="str">
        <f t="shared" ca="1" si="3"/>
        <v/>
      </c>
      <c r="M25" s="25" t="str">
        <f t="shared" ca="1" si="3"/>
        <v/>
      </c>
      <c r="N25" s="25" t="str">
        <f t="shared" ca="1" si="3"/>
        <v/>
      </c>
      <c r="O25" s="25" t="str">
        <f t="shared" ca="1" si="3"/>
        <v/>
      </c>
      <c r="P25" s="25" t="str">
        <f t="shared" ca="1" si="3"/>
        <v/>
      </c>
      <c r="Q25" s="25" t="str">
        <f t="shared" ca="1" si="3"/>
        <v/>
      </c>
      <c r="R25" s="25" t="str">
        <f t="shared" ca="1" si="3"/>
        <v/>
      </c>
      <c r="S25" s="25" t="str">
        <f t="shared" ca="1" si="3"/>
        <v/>
      </c>
      <c r="T25" s="25" t="str">
        <f t="shared" ca="1" si="3"/>
        <v/>
      </c>
      <c r="U25" s="25" t="str">
        <f t="shared" ca="1" si="3"/>
        <v/>
      </c>
      <c r="V25" s="25" t="str">
        <f t="shared" ca="1" si="3"/>
        <v/>
      </c>
      <c r="W25" s="25" t="str">
        <f t="shared" ca="1" si="3"/>
        <v/>
      </c>
      <c r="X25" s="25" t="str">
        <f t="shared" ca="1" si="3"/>
        <v/>
      </c>
      <c r="Y25" s="25" t="str">
        <f t="shared" ca="1" si="4"/>
        <v/>
      </c>
      <c r="Z25" s="25" t="str">
        <f t="shared" ca="1" si="4"/>
        <v/>
      </c>
      <c r="AA25" s="25" t="str">
        <f t="shared" ca="1" si="4"/>
        <v/>
      </c>
      <c r="AB25" s="25" t="str">
        <f t="shared" ca="1" si="4"/>
        <v/>
      </c>
      <c r="AC25" s="25" t="str">
        <f t="shared" ca="1" si="4"/>
        <v/>
      </c>
      <c r="AD25" s="25" t="str">
        <f t="shared" ca="1" si="4"/>
        <v/>
      </c>
      <c r="AE25" s="25" t="str">
        <f t="shared" ca="1" si="4"/>
        <v/>
      </c>
      <c r="AF25" s="25" t="str">
        <f t="shared" ca="1" si="4"/>
        <v/>
      </c>
      <c r="AG25" s="25" t="str">
        <f t="shared" ca="1" si="4"/>
        <v/>
      </c>
      <c r="AH25" s="25" t="str">
        <f t="shared" ca="1" si="4"/>
        <v/>
      </c>
      <c r="AI25" s="25" t="str">
        <f t="shared" ca="1" si="4"/>
        <v/>
      </c>
      <c r="AJ25" s="25" t="str">
        <f t="shared" ca="1" si="4"/>
        <v/>
      </c>
      <c r="AK25" s="25" t="str">
        <f t="shared" ca="1" si="4"/>
        <v/>
      </c>
      <c r="AL25" s="25" t="str">
        <f t="shared" ca="1" si="4"/>
        <v/>
      </c>
      <c r="AM25" s="25" t="str">
        <f t="shared" ca="1" si="4"/>
        <v/>
      </c>
      <c r="AN25" s="25" t="str">
        <f t="shared" ca="1" si="4"/>
        <v/>
      </c>
      <c r="AO25" s="25" t="str">
        <f t="shared" ca="1" si="5"/>
        <v/>
      </c>
      <c r="AP25" s="25" t="str">
        <f t="shared" ca="1" si="5"/>
        <v/>
      </c>
      <c r="AQ25" s="25" t="str">
        <f t="shared" ca="1" si="5"/>
        <v/>
      </c>
      <c r="AR25" s="25" t="str">
        <f t="shared" ca="1" si="5"/>
        <v/>
      </c>
      <c r="AS25" s="25" t="str">
        <f t="shared" ca="1" si="5"/>
        <v/>
      </c>
      <c r="AT25" s="25" t="str">
        <f t="shared" ca="1" si="5"/>
        <v/>
      </c>
      <c r="AU25" s="25" t="str">
        <f t="shared" ca="1" si="5"/>
        <v/>
      </c>
      <c r="AV25" s="25" t="str">
        <f t="shared" ca="1" si="5"/>
        <v/>
      </c>
      <c r="AW25" s="25" t="str">
        <f t="shared" ca="1" si="5"/>
        <v/>
      </c>
      <c r="AX25" s="25" t="str">
        <f t="shared" ca="1" si="5"/>
        <v/>
      </c>
      <c r="AY25" s="25" t="str">
        <f t="shared" ca="1" si="5"/>
        <v/>
      </c>
      <c r="AZ25" s="25" t="str">
        <f t="shared" ca="1" si="5"/>
        <v/>
      </c>
      <c r="BA25" s="25" t="str">
        <f t="shared" ca="1" si="5"/>
        <v/>
      </c>
      <c r="BB25" s="25" t="str">
        <f t="shared" ca="1" si="5"/>
        <v/>
      </c>
      <c r="BC25" s="25" t="str">
        <f t="shared" ca="1" si="5"/>
        <v/>
      </c>
      <c r="BD25" s="25" t="str">
        <f t="shared" ca="1" si="5"/>
        <v/>
      </c>
      <c r="BE25" s="25" t="str">
        <f t="shared" ca="1" si="6"/>
        <v/>
      </c>
      <c r="BF25" s="25" t="str">
        <f t="shared" ca="1" si="6"/>
        <v/>
      </c>
      <c r="BG25" s="25" t="str">
        <f t="shared" ca="1" si="6"/>
        <v/>
      </c>
      <c r="BH25" s="25" t="str">
        <f t="shared" ca="1" si="6"/>
        <v/>
      </c>
      <c r="BI25" s="25" t="str">
        <f t="shared" ca="1" si="6"/>
        <v/>
      </c>
      <c r="BJ25" s="25" t="str">
        <f t="shared" ca="1" si="6"/>
        <v/>
      </c>
      <c r="BK25" s="25" t="str">
        <f t="shared" ca="1" si="6"/>
        <v/>
      </c>
      <c r="BL25" s="25" t="str">
        <f t="shared" ca="1" si="6"/>
        <v/>
      </c>
      <c r="BM25" s="26"/>
    </row>
    <row r="26" spans="1:65" s="1" customFormat="1" ht="40.15" customHeight="1">
      <c r="A26" s="9"/>
      <c r="B26" s="23" t="s">
        <v>26</v>
      </c>
      <c r="C26" s="19" t="s">
        <v>30</v>
      </c>
      <c r="D26" s="19"/>
      <c r="E26" s="20"/>
      <c r="F26" s="21">
        <f ca="1">F25+15</f>
        <v>46126</v>
      </c>
      <c r="G26" s="22">
        <v>6</v>
      </c>
      <c r="H26" s="17"/>
      <c r="I26" s="42" t="str">
        <f t="shared" ca="1" si="7"/>
        <v/>
      </c>
      <c r="J26" s="25" t="str">
        <f t="shared" ca="1" si="3"/>
        <v/>
      </c>
      <c r="K26" s="25" t="str">
        <f t="shared" ca="1" si="3"/>
        <v/>
      </c>
      <c r="L26" s="25" t="str">
        <f t="shared" ca="1" si="3"/>
        <v/>
      </c>
      <c r="M26" s="25" t="str">
        <f t="shared" ca="1" si="3"/>
        <v/>
      </c>
      <c r="N26" s="25" t="str">
        <f t="shared" ca="1" si="3"/>
        <v/>
      </c>
      <c r="O26" s="25" t="str">
        <f t="shared" ca="1" si="3"/>
        <v/>
      </c>
      <c r="P26" s="25" t="str">
        <f t="shared" ca="1" si="3"/>
        <v/>
      </c>
      <c r="Q26" s="25" t="str">
        <f t="shared" ca="1" si="3"/>
        <v/>
      </c>
      <c r="R26" s="25" t="str">
        <f t="shared" ca="1" si="3"/>
        <v/>
      </c>
      <c r="S26" s="25" t="str">
        <f t="shared" ca="1" si="3"/>
        <v/>
      </c>
      <c r="T26" s="25" t="str">
        <f t="shared" ca="1" si="3"/>
        <v/>
      </c>
      <c r="U26" s="25" t="str">
        <f t="shared" ca="1" si="3"/>
        <v/>
      </c>
      <c r="V26" s="25" t="str">
        <f t="shared" ca="1" si="3"/>
        <v/>
      </c>
      <c r="W26" s="25" t="str">
        <f t="shared" ca="1" si="3"/>
        <v/>
      </c>
      <c r="X26" s="25" t="str">
        <f t="shared" ca="1" si="3"/>
        <v/>
      </c>
      <c r="Y26" s="25" t="str">
        <f t="shared" ca="1" si="4"/>
        <v/>
      </c>
      <c r="Z26" s="25" t="str">
        <f t="shared" ca="1" si="4"/>
        <v/>
      </c>
      <c r="AA26" s="25" t="str">
        <f t="shared" ca="1" si="4"/>
        <v/>
      </c>
      <c r="AB26" s="25" t="str">
        <f t="shared" ca="1" si="4"/>
        <v/>
      </c>
      <c r="AC26" s="25" t="str">
        <f t="shared" ca="1" si="4"/>
        <v/>
      </c>
      <c r="AD26" s="25" t="str">
        <f t="shared" ca="1" si="4"/>
        <v/>
      </c>
      <c r="AE26" s="25" t="str">
        <f t="shared" ca="1" si="4"/>
        <v/>
      </c>
      <c r="AF26" s="25" t="str">
        <f t="shared" ca="1" si="4"/>
        <v/>
      </c>
      <c r="AG26" s="25" t="str">
        <f t="shared" ca="1" si="4"/>
        <v/>
      </c>
      <c r="AH26" s="25" t="str">
        <f t="shared" ca="1" si="4"/>
        <v/>
      </c>
      <c r="AI26" s="25" t="str">
        <f t="shared" ca="1" si="4"/>
        <v/>
      </c>
      <c r="AJ26" s="25" t="str">
        <f t="shared" ca="1" si="4"/>
        <v/>
      </c>
      <c r="AK26" s="25" t="str">
        <f t="shared" ca="1" si="4"/>
        <v/>
      </c>
      <c r="AL26" s="25" t="str">
        <f t="shared" ca="1" si="4"/>
        <v/>
      </c>
      <c r="AM26" s="25" t="str">
        <f t="shared" ca="1" si="4"/>
        <v/>
      </c>
      <c r="AN26" s="25" t="str">
        <f t="shared" ref="AN26:BC35" ca="1" si="8">IF(AND($C26="Цель",AN$7&gt;=$F26,AN$7&lt;=$F26+$G26-1),2,IF(AND($C26="Веха",AN$7&gt;=$F26,AN$7&lt;=$F26+$G26-1),1,""))</f>
        <v/>
      </c>
      <c r="AO26" s="25" t="str">
        <f t="shared" ca="1" si="5"/>
        <v/>
      </c>
      <c r="AP26" s="25" t="str">
        <f t="shared" ca="1" si="5"/>
        <v/>
      </c>
      <c r="AQ26" s="25" t="str">
        <f t="shared" ca="1" si="5"/>
        <v/>
      </c>
      <c r="AR26" s="25" t="str">
        <f t="shared" ca="1" si="5"/>
        <v/>
      </c>
      <c r="AS26" s="25" t="str">
        <f t="shared" ca="1" si="5"/>
        <v/>
      </c>
      <c r="AT26" s="25" t="str">
        <f t="shared" ca="1" si="5"/>
        <v/>
      </c>
      <c r="AU26" s="25" t="str">
        <f t="shared" ca="1" si="5"/>
        <v/>
      </c>
      <c r="AV26" s="25" t="str">
        <f t="shared" ca="1" si="5"/>
        <v/>
      </c>
      <c r="AW26" s="25" t="str">
        <f t="shared" ca="1" si="5"/>
        <v/>
      </c>
      <c r="AX26" s="25" t="str">
        <f t="shared" ca="1" si="5"/>
        <v/>
      </c>
      <c r="AY26" s="25" t="str">
        <f t="shared" ca="1" si="5"/>
        <v/>
      </c>
      <c r="AZ26" s="25" t="str">
        <f t="shared" ca="1" si="5"/>
        <v/>
      </c>
      <c r="BA26" s="25" t="str">
        <f t="shared" ca="1" si="5"/>
        <v/>
      </c>
      <c r="BB26" s="25" t="str">
        <f t="shared" ca="1" si="5"/>
        <v/>
      </c>
      <c r="BC26" s="25" t="str">
        <f t="shared" ca="1" si="5"/>
        <v/>
      </c>
      <c r="BD26" s="25" t="str">
        <f t="shared" ref="BD26:BL35" ca="1" si="9">IF(AND($C26="Цель",BD$7&gt;=$F26,BD$7&lt;=$F26+$G26-1),2,IF(AND($C26="Веха",BD$7&gt;=$F26,BD$7&lt;=$F26+$G26-1),1,""))</f>
        <v/>
      </c>
      <c r="BE26" s="25" t="str">
        <f t="shared" ca="1" si="6"/>
        <v/>
      </c>
      <c r="BF26" s="25" t="str">
        <f t="shared" ca="1" si="6"/>
        <v/>
      </c>
      <c r="BG26" s="25" t="str">
        <f t="shared" ca="1" si="6"/>
        <v/>
      </c>
      <c r="BH26" s="25" t="str">
        <f t="shared" ca="1" si="6"/>
        <v/>
      </c>
      <c r="BI26" s="25" t="str">
        <f t="shared" ca="1" si="6"/>
        <v/>
      </c>
      <c r="BJ26" s="25" t="str">
        <f t="shared" ca="1" si="6"/>
        <v/>
      </c>
      <c r="BK26" s="25" t="str">
        <f t="shared" ca="1" si="6"/>
        <v/>
      </c>
      <c r="BL26" s="25" t="str">
        <f t="shared" ca="1" si="6"/>
        <v/>
      </c>
      <c r="BM26" s="26"/>
    </row>
    <row r="27" spans="1:65" s="1" customFormat="1" ht="40.15" customHeight="1">
      <c r="A27" s="9"/>
      <c r="B27" s="23" t="s">
        <v>27</v>
      </c>
      <c r="C27" s="19" t="s">
        <v>22</v>
      </c>
      <c r="D27" s="19"/>
      <c r="E27" s="20"/>
      <c r="F27" s="21">
        <f ca="1">F21+22</f>
        <v>46130</v>
      </c>
      <c r="G27" s="22">
        <v>3</v>
      </c>
      <c r="H27" s="17"/>
      <c r="I27" s="42" t="str">
        <f t="shared" ca="1" si="7"/>
        <v/>
      </c>
      <c r="J27" s="25" t="str">
        <f t="shared" ca="1" si="7"/>
        <v/>
      </c>
      <c r="K27" s="25" t="str">
        <f t="shared" ca="1" si="7"/>
        <v/>
      </c>
      <c r="L27" s="25" t="str">
        <f t="shared" ca="1" si="7"/>
        <v/>
      </c>
      <c r="M27" s="25" t="str">
        <f t="shared" ca="1" si="7"/>
        <v/>
      </c>
      <c r="N27" s="25" t="str">
        <f t="shared" ca="1" si="7"/>
        <v/>
      </c>
      <c r="O27" s="25" t="str">
        <f t="shared" ca="1" si="7"/>
        <v/>
      </c>
      <c r="P27" s="25" t="str">
        <f t="shared" ca="1" si="7"/>
        <v/>
      </c>
      <c r="Q27" s="25" t="str">
        <f t="shared" ca="1" si="7"/>
        <v/>
      </c>
      <c r="R27" s="25" t="str">
        <f t="shared" ca="1" si="7"/>
        <v/>
      </c>
      <c r="S27" s="25" t="str">
        <f t="shared" ca="1" si="7"/>
        <v/>
      </c>
      <c r="T27" s="25" t="str">
        <f t="shared" ca="1" si="7"/>
        <v/>
      </c>
      <c r="U27" s="25" t="str">
        <f t="shared" ca="1" si="7"/>
        <v/>
      </c>
      <c r="V27" s="25" t="str">
        <f t="shared" ca="1" si="7"/>
        <v/>
      </c>
      <c r="W27" s="25" t="str">
        <f t="shared" ca="1" si="7"/>
        <v/>
      </c>
      <c r="X27" s="25" t="str">
        <f t="shared" ca="1" si="7"/>
        <v/>
      </c>
      <c r="Y27" s="25" t="str">
        <f t="shared" ref="Y27:AM35" ca="1" si="10">IF(AND($C27="Цель",Y$7&gt;=$F27,Y$7&lt;=$F27+$G27-1),2,IF(AND($C27="Веха",Y$7&gt;=$F27,Y$7&lt;=$F27+$G27-1),1,""))</f>
        <v/>
      </c>
      <c r="Z27" s="25" t="str">
        <f t="shared" ca="1" si="10"/>
        <v/>
      </c>
      <c r="AA27" s="25" t="str">
        <f t="shared" ca="1" si="10"/>
        <v/>
      </c>
      <c r="AB27" s="25" t="str">
        <f t="shared" ca="1" si="10"/>
        <v/>
      </c>
      <c r="AC27" s="25" t="str">
        <f t="shared" ca="1" si="10"/>
        <v/>
      </c>
      <c r="AD27" s="25" t="str">
        <f t="shared" ca="1" si="10"/>
        <v/>
      </c>
      <c r="AE27" s="25" t="str">
        <f t="shared" ca="1" si="10"/>
        <v/>
      </c>
      <c r="AF27" s="25" t="str">
        <f t="shared" ca="1" si="10"/>
        <v/>
      </c>
      <c r="AG27" s="25" t="str">
        <f t="shared" ca="1" si="10"/>
        <v/>
      </c>
      <c r="AH27" s="25" t="str">
        <f t="shared" ca="1" si="10"/>
        <v/>
      </c>
      <c r="AI27" s="25" t="str">
        <f t="shared" ca="1" si="10"/>
        <v/>
      </c>
      <c r="AJ27" s="25" t="str">
        <f t="shared" ca="1" si="10"/>
        <v/>
      </c>
      <c r="AK27" s="25" t="str">
        <f t="shared" ca="1" si="10"/>
        <v/>
      </c>
      <c r="AL27" s="25" t="str">
        <f t="shared" ca="1" si="10"/>
        <v/>
      </c>
      <c r="AM27" s="25" t="str">
        <f t="shared" ca="1" si="10"/>
        <v/>
      </c>
      <c r="AN27" s="25" t="str">
        <f t="shared" ca="1" si="8"/>
        <v/>
      </c>
      <c r="AO27" s="25" t="str">
        <f t="shared" ca="1" si="8"/>
        <v/>
      </c>
      <c r="AP27" s="25" t="str">
        <f t="shared" ca="1" si="8"/>
        <v/>
      </c>
      <c r="AQ27" s="25" t="str">
        <f t="shared" ca="1" si="8"/>
        <v/>
      </c>
      <c r="AR27" s="25" t="str">
        <f t="shared" ca="1" si="8"/>
        <v/>
      </c>
      <c r="AS27" s="25">
        <f t="shared" ca="1" si="8"/>
        <v>2</v>
      </c>
      <c r="AT27" s="25">
        <f t="shared" ca="1" si="8"/>
        <v>2</v>
      </c>
      <c r="AU27" s="25">
        <f t="shared" ca="1" si="8"/>
        <v>2</v>
      </c>
      <c r="AV27" s="25" t="str">
        <f t="shared" ca="1" si="8"/>
        <v/>
      </c>
      <c r="AW27" s="25" t="str">
        <f t="shared" ca="1" si="8"/>
        <v/>
      </c>
      <c r="AX27" s="25" t="str">
        <f t="shared" ca="1" si="8"/>
        <v/>
      </c>
      <c r="AY27" s="25" t="str">
        <f t="shared" ca="1" si="8"/>
        <v/>
      </c>
      <c r="AZ27" s="25" t="str">
        <f t="shared" ca="1" si="8"/>
        <v/>
      </c>
      <c r="BA27" s="25" t="str">
        <f t="shared" ca="1" si="8"/>
        <v/>
      </c>
      <c r="BB27" s="25" t="str">
        <f t="shared" ca="1" si="8"/>
        <v/>
      </c>
      <c r="BC27" s="25" t="str">
        <f t="shared" ca="1" si="8"/>
        <v/>
      </c>
      <c r="BD27" s="25" t="str">
        <f t="shared" ca="1" si="9"/>
        <v/>
      </c>
      <c r="BE27" s="25" t="str">
        <f t="shared" ca="1" si="9"/>
        <v/>
      </c>
      <c r="BF27" s="25" t="str">
        <f t="shared" ca="1" si="9"/>
        <v/>
      </c>
      <c r="BG27" s="25" t="str">
        <f t="shared" ca="1" si="9"/>
        <v/>
      </c>
      <c r="BH27" s="25" t="str">
        <f t="shared" ca="1" si="9"/>
        <v/>
      </c>
      <c r="BI27" s="25" t="str">
        <f t="shared" ca="1" si="9"/>
        <v/>
      </c>
      <c r="BJ27" s="25" t="str">
        <f t="shared" ca="1" si="9"/>
        <v/>
      </c>
      <c r="BK27" s="25" t="str">
        <f t="shared" ca="1" si="9"/>
        <v/>
      </c>
      <c r="BL27" s="25" t="str">
        <f t="shared" ca="1" si="9"/>
        <v/>
      </c>
      <c r="BM27" s="26"/>
    </row>
    <row r="28" spans="1:65" s="1" customFormat="1" ht="40.15" customHeight="1">
      <c r="A28" s="9"/>
      <c r="B28" s="23" t="s">
        <v>28</v>
      </c>
      <c r="C28" s="19" t="s">
        <v>7</v>
      </c>
      <c r="D28" s="19"/>
      <c r="E28" s="20"/>
      <c r="F28" s="21">
        <f ca="1">F16</f>
        <v>46099</v>
      </c>
      <c r="G28" s="22">
        <v>19</v>
      </c>
      <c r="H28" s="17"/>
      <c r="I28" s="42" t="str">
        <f t="shared" ca="1" si="7"/>
        <v/>
      </c>
      <c r="J28" s="25" t="str">
        <f t="shared" ca="1" si="7"/>
        <v/>
      </c>
      <c r="K28" s="25" t="str">
        <f t="shared" ca="1" si="7"/>
        <v/>
      </c>
      <c r="L28" s="25" t="str">
        <f t="shared" ca="1" si="7"/>
        <v/>
      </c>
      <c r="M28" s="25" t="str">
        <f t="shared" ca="1" si="7"/>
        <v/>
      </c>
      <c r="N28" s="25" t="str">
        <f t="shared" ca="1" si="7"/>
        <v/>
      </c>
      <c r="O28" s="25" t="str">
        <f t="shared" ca="1" si="7"/>
        <v/>
      </c>
      <c r="P28" s="25" t="str">
        <f t="shared" ca="1" si="7"/>
        <v/>
      </c>
      <c r="Q28" s="25" t="str">
        <f t="shared" ca="1" si="7"/>
        <v/>
      </c>
      <c r="R28" s="25" t="str">
        <f t="shared" ca="1" si="7"/>
        <v/>
      </c>
      <c r="S28" s="25" t="str">
        <f t="shared" ca="1" si="7"/>
        <v/>
      </c>
      <c r="T28" s="25" t="str">
        <f t="shared" ca="1" si="7"/>
        <v/>
      </c>
      <c r="U28" s="25" t="str">
        <f t="shared" ca="1" si="7"/>
        <v/>
      </c>
      <c r="V28" s="25" t="str">
        <f t="shared" ca="1" si="7"/>
        <v/>
      </c>
      <c r="W28" s="25" t="str">
        <f t="shared" ca="1" si="7"/>
        <v/>
      </c>
      <c r="X28" s="25" t="str">
        <f t="shared" ca="1" si="7"/>
        <v/>
      </c>
      <c r="Y28" s="25" t="str">
        <f t="shared" ca="1" si="10"/>
        <v/>
      </c>
      <c r="Z28" s="25" t="str">
        <f t="shared" ca="1" si="10"/>
        <v/>
      </c>
      <c r="AA28" s="25" t="str">
        <f t="shared" ca="1" si="10"/>
        <v/>
      </c>
      <c r="AB28" s="25" t="str">
        <f t="shared" ca="1" si="10"/>
        <v/>
      </c>
      <c r="AC28" s="25" t="str">
        <f t="shared" ca="1" si="10"/>
        <v/>
      </c>
      <c r="AD28" s="25" t="str">
        <f t="shared" ca="1" si="10"/>
        <v/>
      </c>
      <c r="AE28" s="25" t="str">
        <f t="shared" ca="1" si="10"/>
        <v/>
      </c>
      <c r="AF28" s="25" t="str">
        <f t="shared" ca="1" si="10"/>
        <v/>
      </c>
      <c r="AG28" s="25" t="str">
        <f t="shared" ca="1" si="10"/>
        <v/>
      </c>
      <c r="AH28" s="25" t="str">
        <f t="shared" ca="1" si="10"/>
        <v/>
      </c>
      <c r="AI28" s="25" t="str">
        <f t="shared" ca="1" si="10"/>
        <v/>
      </c>
      <c r="AJ28" s="25" t="str">
        <f t="shared" ca="1" si="10"/>
        <v/>
      </c>
      <c r="AK28" s="25" t="str">
        <f t="shared" ca="1" si="10"/>
        <v/>
      </c>
      <c r="AL28" s="25" t="str">
        <f t="shared" ca="1" si="10"/>
        <v/>
      </c>
      <c r="AM28" s="25" t="str">
        <f t="shared" ca="1" si="10"/>
        <v/>
      </c>
      <c r="AN28" s="25" t="str">
        <f t="shared" ca="1" si="8"/>
        <v/>
      </c>
      <c r="AO28" s="25" t="str">
        <f t="shared" ca="1" si="8"/>
        <v/>
      </c>
      <c r="AP28" s="25" t="str">
        <f t="shared" ca="1" si="8"/>
        <v/>
      </c>
      <c r="AQ28" s="25" t="str">
        <f t="shared" ca="1" si="8"/>
        <v/>
      </c>
      <c r="AR28" s="25" t="str">
        <f t="shared" ca="1" si="8"/>
        <v/>
      </c>
      <c r="AS28" s="25" t="str">
        <f t="shared" ca="1" si="8"/>
        <v/>
      </c>
      <c r="AT28" s="25" t="str">
        <f t="shared" ca="1" si="8"/>
        <v/>
      </c>
      <c r="AU28" s="25" t="str">
        <f t="shared" ca="1" si="8"/>
        <v/>
      </c>
      <c r="AV28" s="25" t="str">
        <f t="shared" ca="1" si="8"/>
        <v/>
      </c>
      <c r="AW28" s="25" t="str">
        <f t="shared" ca="1" si="8"/>
        <v/>
      </c>
      <c r="AX28" s="25" t="str">
        <f t="shared" ca="1" si="8"/>
        <v/>
      </c>
      <c r="AY28" s="25" t="str">
        <f t="shared" ca="1" si="8"/>
        <v/>
      </c>
      <c r="AZ28" s="25" t="str">
        <f t="shared" ca="1" si="8"/>
        <v/>
      </c>
      <c r="BA28" s="25" t="str">
        <f t="shared" ca="1" si="8"/>
        <v/>
      </c>
      <c r="BB28" s="25" t="str">
        <f t="shared" ca="1" si="8"/>
        <v/>
      </c>
      <c r="BC28" s="25" t="str">
        <f t="shared" ca="1" si="8"/>
        <v/>
      </c>
      <c r="BD28" s="25" t="str">
        <f t="shared" ca="1" si="9"/>
        <v/>
      </c>
      <c r="BE28" s="25" t="str">
        <f t="shared" ca="1" si="9"/>
        <v/>
      </c>
      <c r="BF28" s="25" t="str">
        <f t="shared" ca="1" si="9"/>
        <v/>
      </c>
      <c r="BG28" s="25" t="str">
        <f t="shared" ca="1" si="9"/>
        <v/>
      </c>
      <c r="BH28" s="25" t="str">
        <f t="shared" ca="1" si="9"/>
        <v/>
      </c>
      <c r="BI28" s="25" t="str">
        <f t="shared" ca="1" si="9"/>
        <v/>
      </c>
      <c r="BJ28" s="25" t="str">
        <f t="shared" ca="1" si="9"/>
        <v/>
      </c>
      <c r="BK28" s="25" t="str">
        <f t="shared" ca="1" si="9"/>
        <v/>
      </c>
      <c r="BL28" s="25" t="str">
        <f t="shared" ca="1" si="9"/>
        <v/>
      </c>
      <c r="BM28" s="26"/>
    </row>
    <row r="29" spans="1:65" s="1" customFormat="1" ht="40.15" customHeight="1">
      <c r="A29" s="9"/>
      <c r="B29" s="105" t="s">
        <v>32</v>
      </c>
      <c r="C29" s="19"/>
      <c r="D29" s="19"/>
      <c r="E29" s="20"/>
      <c r="F29" s="21"/>
      <c r="G29" s="22"/>
      <c r="H29" s="17"/>
      <c r="I29" s="42" t="str">
        <f t="shared" ref="I29:X35" ca="1" si="11">IF(AND($C29="Цель",I$7&gt;=$F29,I$7&lt;=$F29+$G29-1),2,IF(AND($C29="Веха",I$7&gt;=$F29,I$7&lt;=$F29+$G29-1),1,""))</f>
        <v/>
      </c>
      <c r="J29" s="25" t="str">
        <f t="shared" ca="1" si="11"/>
        <v/>
      </c>
      <c r="K29" s="25" t="str">
        <f t="shared" ca="1" si="11"/>
        <v/>
      </c>
      <c r="L29" s="25" t="str">
        <f t="shared" ca="1" si="11"/>
        <v/>
      </c>
      <c r="M29" s="25" t="str">
        <f t="shared" ca="1" si="11"/>
        <v/>
      </c>
      <c r="N29" s="25" t="str">
        <f t="shared" ca="1" si="11"/>
        <v/>
      </c>
      <c r="O29" s="25" t="str">
        <f t="shared" ca="1" si="11"/>
        <v/>
      </c>
      <c r="P29" s="25" t="str">
        <f t="shared" ca="1" si="11"/>
        <v/>
      </c>
      <c r="Q29" s="25" t="str">
        <f t="shared" ca="1" si="11"/>
        <v/>
      </c>
      <c r="R29" s="25" t="str">
        <f t="shared" ca="1" si="11"/>
        <v/>
      </c>
      <c r="S29" s="25" t="str">
        <f t="shared" ca="1" si="11"/>
        <v/>
      </c>
      <c r="T29" s="25" t="str">
        <f t="shared" ca="1" si="11"/>
        <v/>
      </c>
      <c r="U29" s="25" t="str">
        <f t="shared" ca="1" si="11"/>
        <v/>
      </c>
      <c r="V29" s="25" t="str">
        <f t="shared" ca="1" si="11"/>
        <v/>
      </c>
      <c r="W29" s="25" t="str">
        <f t="shared" ca="1" si="11"/>
        <v/>
      </c>
      <c r="X29" s="25" t="str">
        <f t="shared" ca="1" si="11"/>
        <v/>
      </c>
      <c r="Y29" s="25" t="str">
        <f t="shared" ca="1" si="10"/>
        <v/>
      </c>
      <c r="Z29" s="25" t="str">
        <f t="shared" ca="1" si="10"/>
        <v/>
      </c>
      <c r="AA29" s="25" t="str">
        <f t="shared" ca="1" si="10"/>
        <v/>
      </c>
      <c r="AB29" s="25" t="str">
        <f t="shared" ca="1" si="10"/>
        <v/>
      </c>
      <c r="AC29" s="25" t="str">
        <f t="shared" ca="1" si="10"/>
        <v/>
      </c>
      <c r="AD29" s="25" t="str">
        <f t="shared" ca="1" si="10"/>
        <v/>
      </c>
      <c r="AE29" s="25" t="str">
        <f t="shared" ca="1" si="10"/>
        <v/>
      </c>
      <c r="AF29" s="25" t="str">
        <f t="shared" ca="1" si="10"/>
        <v/>
      </c>
      <c r="AG29" s="25" t="str">
        <f t="shared" ca="1" si="10"/>
        <v/>
      </c>
      <c r="AH29" s="25" t="str">
        <f t="shared" ca="1" si="10"/>
        <v/>
      </c>
      <c r="AI29" s="25" t="str">
        <f t="shared" ca="1" si="10"/>
        <v/>
      </c>
      <c r="AJ29" s="25" t="str">
        <f t="shared" ca="1" si="10"/>
        <v/>
      </c>
      <c r="AK29" s="25" t="str">
        <f t="shared" ca="1" si="10"/>
        <v/>
      </c>
      <c r="AL29" s="25" t="str">
        <f t="shared" ca="1" si="10"/>
        <v/>
      </c>
      <c r="AM29" s="25" t="str">
        <f t="shared" ca="1" si="10"/>
        <v/>
      </c>
      <c r="AN29" s="25" t="str">
        <f t="shared" ca="1" si="8"/>
        <v/>
      </c>
      <c r="AO29" s="25" t="str">
        <f t="shared" ca="1" si="8"/>
        <v/>
      </c>
      <c r="AP29" s="25" t="str">
        <f t="shared" ca="1" si="8"/>
        <v/>
      </c>
      <c r="AQ29" s="25" t="str">
        <f t="shared" ca="1" si="8"/>
        <v/>
      </c>
      <c r="AR29" s="25" t="str">
        <f t="shared" ca="1" si="8"/>
        <v/>
      </c>
      <c r="AS29" s="25" t="str">
        <f t="shared" ca="1" si="8"/>
        <v/>
      </c>
      <c r="AT29" s="25" t="str">
        <f t="shared" ca="1" si="8"/>
        <v/>
      </c>
      <c r="AU29" s="25" t="str">
        <f t="shared" ca="1" si="8"/>
        <v/>
      </c>
      <c r="AV29" s="25" t="str">
        <f t="shared" ca="1" si="8"/>
        <v/>
      </c>
      <c r="AW29" s="25" t="str">
        <f t="shared" ca="1" si="8"/>
        <v/>
      </c>
      <c r="AX29" s="25" t="str">
        <f t="shared" ca="1" si="8"/>
        <v/>
      </c>
      <c r="AY29" s="25" t="str">
        <f t="shared" ca="1" si="8"/>
        <v/>
      </c>
      <c r="AZ29" s="25" t="str">
        <f t="shared" ca="1" si="8"/>
        <v/>
      </c>
      <c r="BA29" s="25" t="str">
        <f t="shared" ca="1" si="8"/>
        <v/>
      </c>
      <c r="BB29" s="25" t="str">
        <f t="shared" ca="1" si="8"/>
        <v/>
      </c>
      <c r="BC29" s="25" t="str">
        <f t="shared" ca="1" si="8"/>
        <v/>
      </c>
      <c r="BD29" s="25" t="str">
        <f t="shared" ca="1" si="9"/>
        <v/>
      </c>
      <c r="BE29" s="25" t="str">
        <f t="shared" ca="1" si="9"/>
        <v/>
      </c>
      <c r="BF29" s="25" t="str">
        <f t="shared" ca="1" si="9"/>
        <v/>
      </c>
      <c r="BG29" s="25" t="str">
        <f t="shared" ca="1" si="9"/>
        <v/>
      </c>
      <c r="BH29" s="25" t="str">
        <f t="shared" ca="1" si="9"/>
        <v/>
      </c>
      <c r="BI29" s="25" t="str">
        <f t="shared" ca="1" si="9"/>
        <v/>
      </c>
      <c r="BJ29" s="25" t="str">
        <f t="shared" ca="1" si="9"/>
        <v/>
      </c>
      <c r="BK29" s="25" t="str">
        <f t="shared" ca="1" si="9"/>
        <v/>
      </c>
      <c r="BL29" s="25" t="str">
        <f t="shared" ca="1" si="9"/>
        <v/>
      </c>
      <c r="BM29" s="26"/>
    </row>
    <row r="30" spans="1:65" s="1" customFormat="1" ht="40.15" customHeight="1">
      <c r="A30" s="9"/>
      <c r="B30" s="23" t="s">
        <v>21</v>
      </c>
      <c r="C30" s="19"/>
      <c r="D30" s="19"/>
      <c r="E30" s="20"/>
      <c r="F30" s="21">
        <f ca="1">F27+3</f>
        <v>46133</v>
      </c>
      <c r="G30" s="22">
        <v>15</v>
      </c>
      <c r="H30" s="17"/>
      <c r="I30" s="42" t="str">
        <f t="shared" ca="1" si="11"/>
        <v/>
      </c>
      <c r="J30" s="25" t="str">
        <f t="shared" ca="1" si="11"/>
        <v/>
      </c>
      <c r="K30" s="25" t="str">
        <f t="shared" ca="1" si="11"/>
        <v/>
      </c>
      <c r="L30" s="25" t="str">
        <f t="shared" ca="1" si="11"/>
        <v/>
      </c>
      <c r="M30" s="25" t="str">
        <f t="shared" ca="1" si="11"/>
        <v/>
      </c>
      <c r="N30" s="25" t="str">
        <f t="shared" ca="1" si="11"/>
        <v/>
      </c>
      <c r="O30" s="25" t="str">
        <f t="shared" ca="1" si="11"/>
        <v/>
      </c>
      <c r="P30" s="25" t="str">
        <f t="shared" ca="1" si="11"/>
        <v/>
      </c>
      <c r="Q30" s="25" t="str">
        <f t="shared" ca="1" si="11"/>
        <v/>
      </c>
      <c r="R30" s="25" t="str">
        <f t="shared" ca="1" si="11"/>
        <v/>
      </c>
      <c r="S30" s="25" t="str">
        <f t="shared" ca="1" si="11"/>
        <v/>
      </c>
      <c r="T30" s="25" t="str">
        <f t="shared" ca="1" si="11"/>
        <v/>
      </c>
      <c r="U30" s="25" t="str">
        <f t="shared" ca="1" si="11"/>
        <v/>
      </c>
      <c r="V30" s="25" t="str">
        <f t="shared" ca="1" si="11"/>
        <v/>
      </c>
      <c r="W30" s="25" t="str">
        <f t="shared" ca="1" si="11"/>
        <v/>
      </c>
      <c r="X30" s="25" t="str">
        <f t="shared" ca="1" si="11"/>
        <v/>
      </c>
      <c r="Y30" s="25" t="str">
        <f t="shared" ca="1" si="10"/>
        <v/>
      </c>
      <c r="Z30" s="25" t="str">
        <f t="shared" ca="1" si="10"/>
        <v/>
      </c>
      <c r="AA30" s="25" t="str">
        <f t="shared" ca="1" si="10"/>
        <v/>
      </c>
      <c r="AB30" s="25" t="str">
        <f t="shared" ca="1" si="10"/>
        <v/>
      </c>
      <c r="AC30" s="25" t="str">
        <f t="shared" ca="1" si="10"/>
        <v/>
      </c>
      <c r="AD30" s="25" t="str">
        <f t="shared" ca="1" si="10"/>
        <v/>
      </c>
      <c r="AE30" s="25" t="str">
        <f t="shared" ca="1" si="10"/>
        <v/>
      </c>
      <c r="AF30" s="25" t="str">
        <f t="shared" ca="1" si="10"/>
        <v/>
      </c>
      <c r="AG30" s="25" t="str">
        <f t="shared" ca="1" si="10"/>
        <v/>
      </c>
      <c r="AH30" s="25" t="str">
        <f t="shared" ca="1" si="10"/>
        <v/>
      </c>
      <c r="AI30" s="25" t="str">
        <f t="shared" ca="1" si="10"/>
        <v/>
      </c>
      <c r="AJ30" s="25" t="str">
        <f t="shared" ca="1" si="10"/>
        <v/>
      </c>
      <c r="AK30" s="25" t="str">
        <f t="shared" ca="1" si="10"/>
        <v/>
      </c>
      <c r="AL30" s="25" t="str">
        <f t="shared" ca="1" si="10"/>
        <v/>
      </c>
      <c r="AM30" s="25" t="str">
        <f t="shared" ca="1" si="10"/>
        <v/>
      </c>
      <c r="AN30" s="25" t="str">
        <f t="shared" ca="1" si="8"/>
        <v/>
      </c>
      <c r="AO30" s="25" t="str">
        <f t="shared" ca="1" si="8"/>
        <v/>
      </c>
      <c r="AP30" s="25" t="str">
        <f t="shared" ca="1" si="8"/>
        <v/>
      </c>
      <c r="AQ30" s="25" t="str">
        <f t="shared" ca="1" si="8"/>
        <v/>
      </c>
      <c r="AR30" s="25" t="str">
        <f t="shared" ca="1" si="8"/>
        <v/>
      </c>
      <c r="AS30" s="25" t="str">
        <f t="shared" ca="1" si="8"/>
        <v/>
      </c>
      <c r="AT30" s="25" t="str">
        <f t="shared" ca="1" si="8"/>
        <v/>
      </c>
      <c r="AU30" s="25" t="str">
        <f t="shared" ca="1" si="8"/>
        <v/>
      </c>
      <c r="AV30" s="25" t="str">
        <f t="shared" ca="1" si="8"/>
        <v/>
      </c>
      <c r="AW30" s="25" t="str">
        <f t="shared" ca="1" si="8"/>
        <v/>
      </c>
      <c r="AX30" s="25" t="str">
        <f t="shared" ca="1" si="8"/>
        <v/>
      </c>
      <c r="AY30" s="25" t="str">
        <f t="shared" ca="1" si="8"/>
        <v/>
      </c>
      <c r="AZ30" s="25" t="str">
        <f t="shared" ca="1" si="8"/>
        <v/>
      </c>
      <c r="BA30" s="25" t="str">
        <f t="shared" ca="1" si="8"/>
        <v/>
      </c>
      <c r="BB30" s="25" t="str">
        <f t="shared" ca="1" si="8"/>
        <v/>
      </c>
      <c r="BC30" s="25" t="str">
        <f t="shared" ca="1" si="8"/>
        <v/>
      </c>
      <c r="BD30" s="25" t="str">
        <f t="shared" ca="1" si="9"/>
        <v/>
      </c>
      <c r="BE30" s="25" t="str">
        <f t="shared" ca="1" si="9"/>
        <v/>
      </c>
      <c r="BF30" s="25" t="str">
        <f t="shared" ca="1" si="9"/>
        <v/>
      </c>
      <c r="BG30" s="25" t="str">
        <f t="shared" ca="1" si="9"/>
        <v/>
      </c>
      <c r="BH30" s="25" t="str">
        <f t="shared" ca="1" si="9"/>
        <v/>
      </c>
      <c r="BI30" s="25" t="str">
        <f t="shared" ca="1" si="9"/>
        <v/>
      </c>
      <c r="BJ30" s="25" t="str">
        <f t="shared" ca="1" si="9"/>
        <v/>
      </c>
      <c r="BK30" s="25" t="str">
        <f t="shared" ca="1" si="9"/>
        <v/>
      </c>
      <c r="BL30" s="25" t="str">
        <f t="shared" ca="1" si="9"/>
        <v/>
      </c>
      <c r="BM30" s="26"/>
    </row>
    <row r="31" spans="1:65" s="1" customFormat="1" ht="40.15" customHeight="1">
      <c r="A31" s="9"/>
      <c r="B31" s="23" t="s">
        <v>24</v>
      </c>
      <c r="C31" s="19"/>
      <c r="D31" s="19"/>
      <c r="E31" s="20"/>
      <c r="F31" s="21">
        <f ca="1">F30+14</f>
        <v>46147</v>
      </c>
      <c r="G31" s="22">
        <v>5</v>
      </c>
      <c r="H31" s="17"/>
      <c r="I31" s="42" t="str">
        <f t="shared" ca="1" si="11"/>
        <v/>
      </c>
      <c r="J31" s="25" t="str">
        <f t="shared" ca="1" si="11"/>
        <v/>
      </c>
      <c r="K31" s="25" t="str">
        <f t="shared" ca="1" si="11"/>
        <v/>
      </c>
      <c r="L31" s="25" t="str">
        <f t="shared" ca="1" si="11"/>
        <v/>
      </c>
      <c r="M31" s="25" t="str">
        <f t="shared" ca="1" si="11"/>
        <v/>
      </c>
      <c r="N31" s="25" t="str">
        <f t="shared" ca="1" si="11"/>
        <v/>
      </c>
      <c r="O31" s="25" t="str">
        <f t="shared" ca="1" si="11"/>
        <v/>
      </c>
      <c r="P31" s="25" t="str">
        <f t="shared" ca="1" si="11"/>
        <v/>
      </c>
      <c r="Q31" s="25" t="str">
        <f t="shared" ca="1" si="11"/>
        <v/>
      </c>
      <c r="R31" s="25" t="str">
        <f t="shared" ca="1" si="11"/>
        <v/>
      </c>
      <c r="S31" s="25" t="str">
        <f t="shared" ca="1" si="11"/>
        <v/>
      </c>
      <c r="T31" s="25" t="str">
        <f t="shared" ca="1" si="11"/>
        <v/>
      </c>
      <c r="U31" s="25" t="str">
        <f t="shared" ca="1" si="11"/>
        <v/>
      </c>
      <c r="V31" s="25" t="str">
        <f t="shared" ca="1" si="11"/>
        <v/>
      </c>
      <c r="W31" s="25" t="str">
        <f t="shared" ca="1" si="11"/>
        <v/>
      </c>
      <c r="X31" s="25" t="str">
        <f t="shared" ca="1" si="11"/>
        <v/>
      </c>
      <c r="Y31" s="25" t="str">
        <f t="shared" ca="1" si="10"/>
        <v/>
      </c>
      <c r="Z31" s="25" t="str">
        <f t="shared" ca="1" si="10"/>
        <v/>
      </c>
      <c r="AA31" s="25" t="str">
        <f t="shared" ca="1" si="10"/>
        <v/>
      </c>
      <c r="AB31" s="25" t="str">
        <f t="shared" ca="1" si="10"/>
        <v/>
      </c>
      <c r="AC31" s="25" t="str">
        <f t="shared" ca="1" si="10"/>
        <v/>
      </c>
      <c r="AD31" s="25" t="str">
        <f t="shared" ca="1" si="10"/>
        <v/>
      </c>
      <c r="AE31" s="25" t="str">
        <f t="shared" ca="1" si="10"/>
        <v/>
      </c>
      <c r="AF31" s="25" t="str">
        <f t="shared" ca="1" si="10"/>
        <v/>
      </c>
      <c r="AG31" s="25" t="str">
        <f t="shared" ca="1" si="10"/>
        <v/>
      </c>
      <c r="AH31" s="25" t="str">
        <f t="shared" ca="1" si="10"/>
        <v/>
      </c>
      <c r="AI31" s="25" t="str">
        <f t="shared" ca="1" si="10"/>
        <v/>
      </c>
      <c r="AJ31" s="25" t="str">
        <f t="shared" ca="1" si="10"/>
        <v/>
      </c>
      <c r="AK31" s="25" t="str">
        <f t="shared" ca="1" si="10"/>
        <v/>
      </c>
      <c r="AL31" s="25" t="str">
        <f t="shared" ca="1" si="10"/>
        <v/>
      </c>
      <c r="AM31" s="25" t="str">
        <f t="shared" ca="1" si="10"/>
        <v/>
      </c>
      <c r="AN31" s="25" t="str">
        <f t="shared" ca="1" si="8"/>
        <v/>
      </c>
      <c r="AO31" s="25" t="str">
        <f t="shared" ca="1" si="8"/>
        <v/>
      </c>
      <c r="AP31" s="25" t="str">
        <f t="shared" ca="1" si="8"/>
        <v/>
      </c>
      <c r="AQ31" s="25" t="str">
        <f t="shared" ca="1" si="8"/>
        <v/>
      </c>
      <c r="AR31" s="25" t="str">
        <f t="shared" ca="1" si="8"/>
        <v/>
      </c>
      <c r="AS31" s="25" t="str">
        <f t="shared" ca="1" si="8"/>
        <v/>
      </c>
      <c r="AT31" s="25" t="str">
        <f t="shared" ca="1" si="8"/>
        <v/>
      </c>
      <c r="AU31" s="25" t="str">
        <f t="shared" ca="1" si="8"/>
        <v/>
      </c>
      <c r="AV31" s="25" t="str">
        <f t="shared" ca="1" si="8"/>
        <v/>
      </c>
      <c r="AW31" s="25" t="str">
        <f t="shared" ca="1" si="8"/>
        <v/>
      </c>
      <c r="AX31" s="25" t="str">
        <f t="shared" ca="1" si="8"/>
        <v/>
      </c>
      <c r="AY31" s="25" t="str">
        <f t="shared" ca="1" si="8"/>
        <v/>
      </c>
      <c r="AZ31" s="25" t="str">
        <f t="shared" ca="1" si="8"/>
        <v/>
      </c>
      <c r="BA31" s="25" t="str">
        <f t="shared" ca="1" si="8"/>
        <v/>
      </c>
      <c r="BB31" s="25" t="str">
        <f t="shared" ca="1" si="8"/>
        <v/>
      </c>
      <c r="BC31" s="25" t="str">
        <f t="shared" ca="1" si="8"/>
        <v/>
      </c>
      <c r="BD31" s="25" t="str">
        <f t="shared" ca="1" si="9"/>
        <v/>
      </c>
      <c r="BE31" s="25" t="str">
        <f t="shared" ca="1" si="9"/>
        <v/>
      </c>
      <c r="BF31" s="25" t="str">
        <f t="shared" ca="1" si="9"/>
        <v/>
      </c>
      <c r="BG31" s="25" t="str">
        <f t="shared" ca="1" si="9"/>
        <v/>
      </c>
      <c r="BH31" s="25" t="str">
        <f t="shared" ca="1" si="9"/>
        <v/>
      </c>
      <c r="BI31" s="25" t="str">
        <f t="shared" ca="1" si="9"/>
        <v/>
      </c>
      <c r="BJ31" s="25" t="str">
        <f t="shared" ca="1" si="9"/>
        <v/>
      </c>
      <c r="BK31" s="25" t="str">
        <f t="shared" ca="1" si="9"/>
        <v/>
      </c>
      <c r="BL31" s="25" t="str">
        <f t="shared" ca="1" si="9"/>
        <v/>
      </c>
      <c r="BM31" s="26"/>
    </row>
    <row r="32" spans="1:65" s="1" customFormat="1" ht="40.15" customHeight="1">
      <c r="A32" s="9"/>
      <c r="B32" s="23" t="s">
        <v>26</v>
      </c>
      <c r="C32" s="19" t="s">
        <v>25</v>
      </c>
      <c r="D32" s="19"/>
      <c r="E32" s="20"/>
      <c r="F32" s="21">
        <f ca="1">F31+42</f>
        <v>46189</v>
      </c>
      <c r="G32" s="22">
        <v>1</v>
      </c>
      <c r="H32" s="17"/>
      <c r="I32" s="42" t="str">
        <f t="shared" ca="1" si="11"/>
        <v/>
      </c>
      <c r="J32" s="25" t="str">
        <f t="shared" ca="1" si="11"/>
        <v/>
      </c>
      <c r="K32" s="25" t="str">
        <f t="shared" ca="1" si="11"/>
        <v/>
      </c>
      <c r="L32" s="25" t="str">
        <f t="shared" ca="1" si="11"/>
        <v/>
      </c>
      <c r="M32" s="25" t="str">
        <f t="shared" ca="1" si="11"/>
        <v/>
      </c>
      <c r="N32" s="25" t="str">
        <f t="shared" ca="1" si="11"/>
        <v/>
      </c>
      <c r="O32" s="25" t="str">
        <f t="shared" ca="1" si="11"/>
        <v/>
      </c>
      <c r="P32" s="25" t="str">
        <f t="shared" ca="1" si="11"/>
        <v/>
      </c>
      <c r="Q32" s="25" t="str">
        <f t="shared" ca="1" si="11"/>
        <v/>
      </c>
      <c r="R32" s="25" t="str">
        <f t="shared" ca="1" si="11"/>
        <v/>
      </c>
      <c r="S32" s="25" t="str">
        <f t="shared" ca="1" si="11"/>
        <v/>
      </c>
      <c r="T32" s="25" t="str">
        <f t="shared" ca="1" si="11"/>
        <v/>
      </c>
      <c r="U32" s="25" t="str">
        <f t="shared" ca="1" si="11"/>
        <v/>
      </c>
      <c r="V32" s="25" t="str">
        <f t="shared" ca="1" si="11"/>
        <v/>
      </c>
      <c r="W32" s="25" t="str">
        <f t="shared" ca="1" si="11"/>
        <v/>
      </c>
      <c r="X32" s="25" t="str">
        <f t="shared" ca="1" si="11"/>
        <v/>
      </c>
      <c r="Y32" s="25" t="str">
        <f t="shared" ca="1" si="10"/>
        <v/>
      </c>
      <c r="Z32" s="25" t="str">
        <f t="shared" ca="1" si="10"/>
        <v/>
      </c>
      <c r="AA32" s="25" t="str">
        <f t="shared" ca="1" si="10"/>
        <v/>
      </c>
      <c r="AB32" s="25" t="str">
        <f t="shared" ca="1" si="10"/>
        <v/>
      </c>
      <c r="AC32" s="25" t="str">
        <f t="shared" ca="1" si="10"/>
        <v/>
      </c>
      <c r="AD32" s="25" t="str">
        <f t="shared" ca="1" si="10"/>
        <v/>
      </c>
      <c r="AE32" s="25" t="str">
        <f t="shared" ca="1" si="10"/>
        <v/>
      </c>
      <c r="AF32" s="25" t="str">
        <f t="shared" ca="1" si="10"/>
        <v/>
      </c>
      <c r="AG32" s="25" t="str">
        <f t="shared" ca="1" si="10"/>
        <v/>
      </c>
      <c r="AH32" s="25" t="str">
        <f t="shared" ca="1" si="10"/>
        <v/>
      </c>
      <c r="AI32" s="25" t="str">
        <f t="shared" ca="1" si="10"/>
        <v/>
      </c>
      <c r="AJ32" s="25" t="str">
        <f t="shared" ca="1" si="10"/>
        <v/>
      </c>
      <c r="AK32" s="25" t="str">
        <f t="shared" ca="1" si="10"/>
        <v/>
      </c>
      <c r="AL32" s="25" t="str">
        <f t="shared" ca="1" si="10"/>
        <v/>
      </c>
      <c r="AM32" s="25" t="str">
        <f t="shared" ca="1" si="10"/>
        <v/>
      </c>
      <c r="AN32" s="25" t="str">
        <f t="shared" ca="1" si="8"/>
        <v/>
      </c>
      <c r="AO32" s="25" t="str">
        <f t="shared" ca="1" si="8"/>
        <v/>
      </c>
      <c r="AP32" s="25" t="str">
        <f t="shared" ca="1" si="8"/>
        <v/>
      </c>
      <c r="AQ32" s="25" t="str">
        <f t="shared" ca="1" si="8"/>
        <v/>
      </c>
      <c r="AR32" s="25" t="str">
        <f t="shared" ca="1" si="8"/>
        <v/>
      </c>
      <c r="AS32" s="25" t="str">
        <f t="shared" ca="1" si="8"/>
        <v/>
      </c>
      <c r="AT32" s="25" t="str">
        <f t="shared" ca="1" si="8"/>
        <v/>
      </c>
      <c r="AU32" s="25" t="str">
        <f t="shared" ca="1" si="8"/>
        <v/>
      </c>
      <c r="AV32" s="25" t="str">
        <f t="shared" ca="1" si="8"/>
        <v/>
      </c>
      <c r="AW32" s="25" t="str">
        <f t="shared" ca="1" si="8"/>
        <v/>
      </c>
      <c r="AX32" s="25" t="str">
        <f t="shared" ca="1" si="8"/>
        <v/>
      </c>
      <c r="AY32" s="25" t="str">
        <f t="shared" ca="1" si="8"/>
        <v/>
      </c>
      <c r="AZ32" s="25" t="str">
        <f t="shared" ca="1" si="8"/>
        <v/>
      </c>
      <c r="BA32" s="25" t="str">
        <f t="shared" ca="1" si="8"/>
        <v/>
      </c>
      <c r="BB32" s="25" t="str">
        <f t="shared" ca="1" si="8"/>
        <v/>
      </c>
      <c r="BC32" s="25" t="str">
        <f t="shared" ca="1" si="8"/>
        <v/>
      </c>
      <c r="BD32" s="25" t="str">
        <f t="shared" ca="1" si="9"/>
        <v/>
      </c>
      <c r="BE32" s="25" t="str">
        <f t="shared" ca="1" si="9"/>
        <v/>
      </c>
      <c r="BF32" s="25" t="str">
        <f t="shared" ca="1" si="9"/>
        <v/>
      </c>
      <c r="BG32" s="25" t="str">
        <f t="shared" ca="1" si="9"/>
        <v/>
      </c>
      <c r="BH32" s="25" t="str">
        <f t="shared" ca="1" si="9"/>
        <v/>
      </c>
      <c r="BI32" s="25" t="str">
        <f t="shared" ca="1" si="9"/>
        <v/>
      </c>
      <c r="BJ32" s="25" t="str">
        <f t="shared" ca="1" si="9"/>
        <v/>
      </c>
      <c r="BK32" s="25" t="str">
        <f t="shared" ca="1" si="9"/>
        <v/>
      </c>
      <c r="BL32" s="25" t="str">
        <f t="shared" ca="1" si="9"/>
        <v/>
      </c>
      <c r="BM32" s="26"/>
    </row>
    <row r="33" spans="1:65" s="1" customFormat="1" ht="40.15" customHeight="1">
      <c r="A33" s="9"/>
      <c r="B33" s="23" t="s">
        <v>27</v>
      </c>
      <c r="C33" s="19"/>
      <c r="D33" s="19"/>
      <c r="E33" s="20"/>
      <c r="F33" s="21"/>
      <c r="G33" s="22"/>
      <c r="H33" s="17"/>
      <c r="I33" s="42" t="str">
        <f t="shared" ca="1" si="11"/>
        <v/>
      </c>
      <c r="J33" s="25" t="str">
        <f t="shared" ca="1" si="11"/>
        <v/>
      </c>
      <c r="K33" s="25" t="str">
        <f t="shared" ca="1" si="11"/>
        <v/>
      </c>
      <c r="L33" s="25" t="str">
        <f t="shared" ca="1" si="11"/>
        <v/>
      </c>
      <c r="M33" s="25" t="str">
        <f t="shared" ca="1" si="11"/>
        <v/>
      </c>
      <c r="N33" s="25" t="str">
        <f t="shared" ca="1" si="11"/>
        <v/>
      </c>
      <c r="O33" s="25" t="str">
        <f t="shared" ca="1" si="11"/>
        <v/>
      </c>
      <c r="P33" s="25" t="str">
        <f t="shared" ca="1" si="11"/>
        <v/>
      </c>
      <c r="Q33" s="25" t="str">
        <f t="shared" ca="1" si="11"/>
        <v/>
      </c>
      <c r="R33" s="25" t="str">
        <f t="shared" ca="1" si="11"/>
        <v/>
      </c>
      <c r="S33" s="25" t="str">
        <f t="shared" ca="1" si="11"/>
        <v/>
      </c>
      <c r="T33" s="25" t="str">
        <f t="shared" ca="1" si="11"/>
        <v/>
      </c>
      <c r="U33" s="25" t="str">
        <f t="shared" ca="1" si="11"/>
        <v/>
      </c>
      <c r="V33" s="25" t="str">
        <f t="shared" ca="1" si="11"/>
        <v/>
      </c>
      <c r="W33" s="25" t="str">
        <f t="shared" ca="1" si="11"/>
        <v/>
      </c>
      <c r="X33" s="25" t="str">
        <f t="shared" ca="1" si="11"/>
        <v/>
      </c>
      <c r="Y33" s="25" t="str">
        <f t="shared" ca="1" si="10"/>
        <v/>
      </c>
      <c r="Z33" s="25" t="str">
        <f t="shared" ca="1" si="10"/>
        <v/>
      </c>
      <c r="AA33" s="25" t="str">
        <f t="shared" ca="1" si="10"/>
        <v/>
      </c>
      <c r="AB33" s="25" t="str">
        <f t="shared" ca="1" si="10"/>
        <v/>
      </c>
      <c r="AC33" s="25" t="str">
        <f t="shared" ca="1" si="10"/>
        <v/>
      </c>
      <c r="AD33" s="25" t="str">
        <f t="shared" ca="1" si="10"/>
        <v/>
      </c>
      <c r="AE33" s="25" t="str">
        <f t="shared" ca="1" si="10"/>
        <v/>
      </c>
      <c r="AF33" s="25" t="str">
        <f t="shared" ca="1" si="10"/>
        <v/>
      </c>
      <c r="AG33" s="25" t="str">
        <f t="shared" ca="1" si="10"/>
        <v/>
      </c>
      <c r="AH33" s="25" t="str">
        <f t="shared" ca="1" si="10"/>
        <v/>
      </c>
      <c r="AI33" s="25" t="str">
        <f t="shared" ca="1" si="10"/>
        <v/>
      </c>
      <c r="AJ33" s="25" t="str">
        <f t="shared" ca="1" si="10"/>
        <v/>
      </c>
      <c r="AK33" s="25" t="str">
        <f t="shared" ca="1" si="10"/>
        <v/>
      </c>
      <c r="AL33" s="25" t="str">
        <f t="shared" ca="1" si="10"/>
        <v/>
      </c>
      <c r="AM33" s="25" t="str">
        <f t="shared" ca="1" si="10"/>
        <v/>
      </c>
      <c r="AN33" s="25" t="str">
        <f t="shared" ca="1" si="8"/>
        <v/>
      </c>
      <c r="AO33" s="25" t="str">
        <f t="shared" ca="1" si="8"/>
        <v/>
      </c>
      <c r="AP33" s="25" t="str">
        <f t="shared" ca="1" si="8"/>
        <v/>
      </c>
      <c r="AQ33" s="25" t="str">
        <f t="shared" ca="1" si="8"/>
        <v/>
      </c>
      <c r="AR33" s="25" t="str">
        <f t="shared" ca="1" si="8"/>
        <v/>
      </c>
      <c r="AS33" s="25" t="str">
        <f t="shared" ca="1" si="8"/>
        <v/>
      </c>
      <c r="AT33" s="25" t="str">
        <f t="shared" ca="1" si="8"/>
        <v/>
      </c>
      <c r="AU33" s="25" t="str">
        <f t="shared" ca="1" si="8"/>
        <v/>
      </c>
      <c r="AV33" s="25" t="str">
        <f t="shared" ca="1" si="8"/>
        <v/>
      </c>
      <c r="AW33" s="25" t="str">
        <f t="shared" ca="1" si="8"/>
        <v/>
      </c>
      <c r="AX33" s="25" t="str">
        <f t="shared" ca="1" si="8"/>
        <v/>
      </c>
      <c r="AY33" s="25" t="str">
        <f t="shared" ca="1" si="8"/>
        <v/>
      </c>
      <c r="AZ33" s="25" t="str">
        <f t="shared" ca="1" si="8"/>
        <v/>
      </c>
      <c r="BA33" s="25" t="str">
        <f t="shared" ca="1" si="8"/>
        <v/>
      </c>
      <c r="BB33" s="25" t="str">
        <f t="shared" ca="1" si="8"/>
        <v/>
      </c>
      <c r="BC33" s="25" t="str">
        <f t="shared" ca="1" si="8"/>
        <v/>
      </c>
      <c r="BD33" s="25" t="str">
        <f t="shared" ca="1" si="9"/>
        <v/>
      </c>
      <c r="BE33" s="25" t="str">
        <f t="shared" ca="1" si="9"/>
        <v/>
      </c>
      <c r="BF33" s="25" t="str">
        <f t="shared" ca="1" si="9"/>
        <v/>
      </c>
      <c r="BG33" s="25" t="str">
        <f t="shared" ca="1" si="9"/>
        <v/>
      </c>
      <c r="BH33" s="25" t="str">
        <f t="shared" ca="1" si="9"/>
        <v/>
      </c>
      <c r="BI33" s="25" t="str">
        <f t="shared" ca="1" si="9"/>
        <v/>
      </c>
      <c r="BJ33" s="25" t="str">
        <f t="shared" ca="1" si="9"/>
        <v/>
      </c>
      <c r="BK33" s="25" t="str">
        <f t="shared" ca="1" si="9"/>
        <v/>
      </c>
      <c r="BL33" s="25" t="str">
        <f t="shared" ca="1" si="9"/>
        <v/>
      </c>
      <c r="BM33" s="26"/>
    </row>
    <row r="34" spans="1:65" s="1" customFormat="1" ht="40.15" customHeight="1">
      <c r="A34" s="9"/>
      <c r="B34" s="23" t="s">
        <v>28</v>
      </c>
      <c r="C34" s="19"/>
      <c r="D34" s="19"/>
      <c r="E34" s="20"/>
      <c r="F34" s="21"/>
      <c r="G34" s="22"/>
      <c r="H34" s="17"/>
      <c r="I34" s="42" t="str">
        <f t="shared" ca="1" si="11"/>
        <v/>
      </c>
      <c r="J34" s="25" t="str">
        <f t="shared" ca="1" si="11"/>
        <v/>
      </c>
      <c r="K34" s="25" t="str">
        <f t="shared" ca="1" si="11"/>
        <v/>
      </c>
      <c r="L34" s="25" t="str">
        <f t="shared" ca="1" si="11"/>
        <v/>
      </c>
      <c r="M34" s="25" t="str">
        <f t="shared" ca="1" si="11"/>
        <v/>
      </c>
      <c r="N34" s="25" t="str">
        <f t="shared" ca="1" si="11"/>
        <v/>
      </c>
      <c r="O34" s="25" t="str">
        <f t="shared" ca="1" si="11"/>
        <v/>
      </c>
      <c r="P34" s="25" t="str">
        <f t="shared" ca="1" si="11"/>
        <v/>
      </c>
      <c r="Q34" s="25" t="str">
        <f t="shared" ca="1" si="11"/>
        <v/>
      </c>
      <c r="R34" s="25" t="str">
        <f t="shared" ca="1" si="11"/>
        <v/>
      </c>
      <c r="S34" s="25" t="str">
        <f t="shared" ca="1" si="11"/>
        <v/>
      </c>
      <c r="T34" s="25" t="str">
        <f t="shared" ca="1" si="11"/>
        <v/>
      </c>
      <c r="U34" s="25" t="str">
        <f t="shared" ca="1" si="11"/>
        <v/>
      </c>
      <c r="V34" s="25" t="str">
        <f t="shared" ca="1" si="11"/>
        <v/>
      </c>
      <c r="W34" s="25" t="str">
        <f t="shared" ca="1" si="11"/>
        <v/>
      </c>
      <c r="X34" s="25" t="str">
        <f t="shared" ca="1" si="11"/>
        <v/>
      </c>
      <c r="Y34" s="25" t="str">
        <f t="shared" ca="1" si="10"/>
        <v/>
      </c>
      <c r="Z34" s="25" t="str">
        <f t="shared" ca="1" si="10"/>
        <v/>
      </c>
      <c r="AA34" s="25" t="str">
        <f t="shared" ca="1" si="10"/>
        <v/>
      </c>
      <c r="AB34" s="25" t="str">
        <f t="shared" ca="1" si="10"/>
        <v/>
      </c>
      <c r="AC34" s="25" t="str">
        <f t="shared" ca="1" si="10"/>
        <v/>
      </c>
      <c r="AD34" s="25" t="str">
        <f t="shared" ca="1" si="10"/>
        <v/>
      </c>
      <c r="AE34" s="25" t="str">
        <f t="shared" ca="1" si="10"/>
        <v/>
      </c>
      <c r="AF34" s="25" t="str">
        <f t="shared" ca="1" si="10"/>
        <v/>
      </c>
      <c r="AG34" s="25" t="str">
        <f t="shared" ca="1" si="10"/>
        <v/>
      </c>
      <c r="AH34" s="25" t="str">
        <f t="shared" ca="1" si="10"/>
        <v/>
      </c>
      <c r="AI34" s="25" t="str">
        <f t="shared" ca="1" si="10"/>
        <v/>
      </c>
      <c r="AJ34" s="25" t="str">
        <f t="shared" ca="1" si="10"/>
        <v/>
      </c>
      <c r="AK34" s="25" t="str">
        <f t="shared" ca="1" si="10"/>
        <v/>
      </c>
      <c r="AL34" s="25" t="str">
        <f t="shared" ca="1" si="10"/>
        <v/>
      </c>
      <c r="AM34" s="25" t="str">
        <f t="shared" ca="1" si="10"/>
        <v/>
      </c>
      <c r="AN34" s="25" t="str">
        <f t="shared" ca="1" si="8"/>
        <v/>
      </c>
      <c r="AO34" s="25" t="str">
        <f t="shared" ca="1" si="8"/>
        <v/>
      </c>
      <c r="AP34" s="25" t="str">
        <f t="shared" ca="1" si="8"/>
        <v/>
      </c>
      <c r="AQ34" s="25" t="str">
        <f t="shared" ca="1" si="8"/>
        <v/>
      </c>
      <c r="AR34" s="25" t="str">
        <f t="shared" ca="1" si="8"/>
        <v/>
      </c>
      <c r="AS34" s="25" t="str">
        <f t="shared" ca="1" si="8"/>
        <v/>
      </c>
      <c r="AT34" s="25" t="str">
        <f t="shared" ca="1" si="8"/>
        <v/>
      </c>
      <c r="AU34" s="25" t="str">
        <f t="shared" ca="1" si="8"/>
        <v/>
      </c>
      <c r="AV34" s="25" t="str">
        <f t="shared" ca="1" si="8"/>
        <v/>
      </c>
      <c r="AW34" s="25" t="str">
        <f t="shared" ca="1" si="8"/>
        <v/>
      </c>
      <c r="AX34" s="25" t="str">
        <f t="shared" ca="1" si="8"/>
        <v/>
      </c>
      <c r="AY34" s="25" t="str">
        <f t="shared" ca="1" si="8"/>
        <v/>
      </c>
      <c r="AZ34" s="25" t="str">
        <f t="shared" ca="1" si="8"/>
        <v/>
      </c>
      <c r="BA34" s="25" t="str">
        <f t="shared" ca="1" si="8"/>
        <v/>
      </c>
      <c r="BB34" s="25" t="str">
        <f t="shared" ca="1" si="8"/>
        <v/>
      </c>
      <c r="BC34" s="25" t="str">
        <f t="shared" ca="1" si="8"/>
        <v/>
      </c>
      <c r="BD34" s="25" t="str">
        <f t="shared" ca="1" si="9"/>
        <v/>
      </c>
      <c r="BE34" s="25" t="str">
        <f t="shared" ca="1" si="9"/>
        <v/>
      </c>
      <c r="BF34" s="25" t="str">
        <f t="shared" ca="1" si="9"/>
        <v/>
      </c>
      <c r="BG34" s="25" t="str">
        <f t="shared" ca="1" si="9"/>
        <v/>
      </c>
      <c r="BH34" s="25" t="str">
        <f t="shared" ca="1" si="9"/>
        <v/>
      </c>
      <c r="BI34" s="25" t="str">
        <f t="shared" ca="1" si="9"/>
        <v/>
      </c>
      <c r="BJ34" s="25" t="str">
        <f t="shared" ca="1" si="9"/>
        <v/>
      </c>
      <c r="BK34" s="25" t="str">
        <f t="shared" ca="1" si="9"/>
        <v/>
      </c>
      <c r="BL34" s="25" t="str">
        <f t="shared" ca="1" si="9"/>
        <v/>
      </c>
      <c r="BM34" s="26"/>
    </row>
    <row r="35" spans="1:65" s="1" customFormat="1" ht="40.15" customHeight="1">
      <c r="A35" s="9"/>
      <c r="B35" s="23"/>
      <c r="C35" s="19"/>
      <c r="D35" s="19"/>
      <c r="E35" s="20"/>
      <c r="F35" s="21"/>
      <c r="G35" s="22"/>
      <c r="H35" s="17"/>
      <c r="I35" s="42" t="str">
        <f t="shared" ca="1" si="11"/>
        <v/>
      </c>
      <c r="J35" s="25" t="str">
        <f t="shared" ca="1" si="11"/>
        <v/>
      </c>
      <c r="K35" s="25" t="str">
        <f t="shared" ca="1" si="11"/>
        <v/>
      </c>
      <c r="L35" s="25" t="str">
        <f t="shared" ca="1" si="11"/>
        <v/>
      </c>
      <c r="M35" s="25" t="str">
        <f t="shared" ca="1" si="11"/>
        <v/>
      </c>
      <c r="N35" s="25" t="str">
        <f t="shared" ca="1" si="11"/>
        <v/>
      </c>
      <c r="O35" s="25" t="str">
        <f t="shared" ca="1" si="11"/>
        <v/>
      </c>
      <c r="P35" s="25" t="str">
        <f t="shared" ca="1" si="11"/>
        <v/>
      </c>
      <c r="Q35" s="25" t="str">
        <f t="shared" ca="1" si="11"/>
        <v/>
      </c>
      <c r="R35" s="25" t="str">
        <f t="shared" ca="1" si="11"/>
        <v/>
      </c>
      <c r="S35" s="25" t="str">
        <f t="shared" ca="1" si="11"/>
        <v/>
      </c>
      <c r="T35" s="25" t="str">
        <f t="shared" ca="1" si="11"/>
        <v/>
      </c>
      <c r="U35" s="25" t="str">
        <f t="shared" ca="1" si="11"/>
        <v/>
      </c>
      <c r="V35" s="25" t="str">
        <f t="shared" ca="1" si="11"/>
        <v/>
      </c>
      <c r="W35" s="25" t="str">
        <f t="shared" ca="1" si="11"/>
        <v/>
      </c>
      <c r="X35" s="25" t="str">
        <f t="shared" ca="1" si="11"/>
        <v/>
      </c>
      <c r="Y35" s="25" t="str">
        <f t="shared" ca="1" si="10"/>
        <v/>
      </c>
      <c r="Z35" s="25" t="str">
        <f t="shared" ca="1" si="10"/>
        <v/>
      </c>
      <c r="AA35" s="25" t="str">
        <f t="shared" ca="1" si="10"/>
        <v/>
      </c>
      <c r="AB35" s="25" t="str">
        <f t="shared" ca="1" si="10"/>
        <v/>
      </c>
      <c r="AC35" s="25" t="str">
        <f t="shared" ca="1" si="10"/>
        <v/>
      </c>
      <c r="AD35" s="25" t="str">
        <f t="shared" ca="1" si="10"/>
        <v/>
      </c>
      <c r="AE35" s="25" t="str">
        <f t="shared" ca="1" si="10"/>
        <v/>
      </c>
      <c r="AF35" s="25" t="str">
        <f t="shared" ca="1" si="10"/>
        <v/>
      </c>
      <c r="AG35" s="25" t="str">
        <f t="shared" ca="1" si="10"/>
        <v/>
      </c>
      <c r="AH35" s="25" t="str">
        <f t="shared" ca="1" si="10"/>
        <v/>
      </c>
      <c r="AI35" s="25" t="str">
        <f t="shared" ca="1" si="10"/>
        <v/>
      </c>
      <c r="AJ35" s="25" t="str">
        <f t="shared" ca="1" si="10"/>
        <v/>
      </c>
      <c r="AK35" s="25" t="str">
        <f t="shared" ca="1" si="10"/>
        <v/>
      </c>
      <c r="AL35" s="25" t="str">
        <f t="shared" ca="1" si="10"/>
        <v/>
      </c>
      <c r="AM35" s="25" t="str">
        <f t="shared" ca="1" si="10"/>
        <v/>
      </c>
      <c r="AN35" s="25" t="str">
        <f t="shared" ca="1" si="8"/>
        <v/>
      </c>
      <c r="AO35" s="25" t="str">
        <f t="shared" ca="1" si="8"/>
        <v/>
      </c>
      <c r="AP35" s="25" t="str">
        <f t="shared" ca="1" si="8"/>
        <v/>
      </c>
      <c r="AQ35" s="25" t="str">
        <f t="shared" ca="1" si="8"/>
        <v/>
      </c>
      <c r="AR35" s="25" t="str">
        <f t="shared" ca="1" si="8"/>
        <v/>
      </c>
      <c r="AS35" s="25" t="str">
        <f t="shared" ca="1" si="8"/>
        <v/>
      </c>
      <c r="AT35" s="25" t="str">
        <f t="shared" ca="1" si="8"/>
        <v/>
      </c>
      <c r="AU35" s="25" t="str">
        <f t="shared" ca="1" si="8"/>
        <v/>
      </c>
      <c r="AV35" s="25" t="str">
        <f t="shared" ca="1" si="8"/>
        <v/>
      </c>
      <c r="AW35" s="25" t="str">
        <f t="shared" ca="1" si="8"/>
        <v/>
      </c>
      <c r="AX35" s="25" t="str">
        <f t="shared" ca="1" si="8"/>
        <v/>
      </c>
      <c r="AY35" s="25" t="str">
        <f t="shared" ca="1" si="8"/>
        <v/>
      </c>
      <c r="AZ35" s="25" t="str">
        <f t="shared" ca="1" si="8"/>
        <v/>
      </c>
      <c r="BA35" s="25" t="str">
        <f t="shared" ca="1" si="8"/>
        <v/>
      </c>
      <c r="BB35" s="25" t="str">
        <f t="shared" ca="1" si="8"/>
        <v/>
      </c>
      <c r="BC35" s="25" t="str">
        <f t="shared" ca="1" si="8"/>
        <v/>
      </c>
      <c r="BD35" s="25" t="str">
        <f t="shared" ca="1" si="9"/>
        <v/>
      </c>
      <c r="BE35" s="25" t="str">
        <f t="shared" ca="1" si="9"/>
        <v/>
      </c>
      <c r="BF35" s="25" t="str">
        <f t="shared" ca="1" si="9"/>
        <v/>
      </c>
      <c r="BG35" s="25" t="str">
        <f t="shared" ca="1" si="9"/>
        <v/>
      </c>
      <c r="BH35" s="25" t="str">
        <f t="shared" ca="1" si="9"/>
        <v/>
      </c>
      <c r="BI35" s="25" t="str">
        <f t="shared" ca="1" si="9"/>
        <v/>
      </c>
      <c r="BJ35" s="25" t="str">
        <f t="shared" ca="1" si="9"/>
        <v/>
      </c>
      <c r="BK35" s="25" t="str">
        <f t="shared" ca="1" si="9"/>
        <v/>
      </c>
      <c r="BL35" s="25" t="str">
        <f t="shared" ca="1" si="9"/>
        <v/>
      </c>
      <c r="BM35" s="60"/>
    </row>
    <row r="36" spans="1:65" s="1" customFormat="1" ht="40.15" customHeight="1">
      <c r="A36" s="10"/>
      <c r="B36" s="101" t="s">
        <v>33</v>
      </c>
      <c r="C36" s="51"/>
      <c r="D36" s="51"/>
      <c r="E36" s="30"/>
      <c r="F36" s="52"/>
      <c r="G36" s="53"/>
      <c r="H36" s="17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26"/>
    </row>
    <row r="37" spans="1:65" ht="30" customHeight="1">
      <c r="D37" s="4"/>
      <c r="G37" s="11"/>
      <c r="H37" s="3"/>
    </row>
    <row r="38" spans="1:65" ht="30" customHeight="1">
      <c r="D38" s="5"/>
    </row>
  </sheetData>
  <mergeCells count="8">
    <mergeCell ref="B2:H2"/>
    <mergeCell ref="I2:N2"/>
    <mergeCell ref="O2:T2"/>
    <mergeCell ref="AJ4:AN4"/>
    <mergeCell ref="AC4:AH4"/>
    <mergeCell ref="V4:AA4"/>
    <mergeCell ref="P4:T4"/>
    <mergeCell ref="I4:N4"/>
  </mergeCells>
  <conditionalFormatting sqref="E9:E36">
    <cfRule type="dataBar" priority="5">
      <dataBar>
        <cfvo type="num" val="0"/>
        <cfvo type="num" val="1"/>
        <color theme="6"/>
      </dataBar>
      <extLst>
        <ext xmlns:x14="http://schemas.microsoft.com/office/spreadsheetml/2009/9/main" uri="{B025F937-C7B1-47D3-B67F-A62EFF666E3E}">
          <x14:id>{834F9758-0C1F-4D2E-9A51-487C20C6A718}</x14:id>
        </ext>
      </extLst>
    </cfRule>
  </conditionalFormatting>
  <conditionalFormatting sqref="I7:BL36">
    <cfRule type="expression" dxfId="25" priority="1">
      <formula>AND(TODAY()&gt;=I$7,TODAY()&lt;J$7)</formula>
    </cfRule>
  </conditionalFormatting>
  <conditionalFormatting sqref="I6:AM6">
    <cfRule type="expression" dxfId="24" priority="4">
      <formula>I$7&lt;=EOMONTH($I$7,0)</formula>
    </cfRule>
  </conditionalFormatting>
  <conditionalFormatting sqref="J6:BL6">
    <cfRule type="expression" dxfId="23" priority="3">
      <formula>AND(J$7&lt;=EOMONTH($I$7,2),J$7&gt;EOMONTH($I$7,0),J$7&gt;EOMONTH($I$7,1))</formula>
    </cfRule>
  </conditionalFormatting>
  <conditionalFormatting sqref="I6:BL6">
    <cfRule type="expression" dxfId="22" priority="2">
      <formula>AND(I$7&lt;=EOMONTH($I$7,1),I$7&gt;EOMONTH($I$7,0))</formula>
    </cfRule>
  </conditionalFormatting>
  <conditionalFormatting sqref="I10:BL35">
    <cfRule type="expression" dxfId="21" priority="7" stopIfTrue="1">
      <formula>AND($C10="Низкий риск",I$7&gt;=$F10,I$7&lt;=$F10+$G10-1)</formula>
    </cfRule>
    <cfRule type="expression" dxfId="20" priority="8" stopIfTrue="1">
      <formula>AND($C10="Высокий риск",I$7&gt;=$F10,I$7&lt;=$F10+$G10-1)</formula>
    </cfRule>
    <cfRule type="expression" dxfId="19" priority="9" stopIfTrue="1">
      <formula>AND($C10="По плану",I$7&gt;=$F10,I$7&lt;=$F10+$G10-1)</formula>
    </cfRule>
    <cfRule type="expression" dxfId="18" priority="10" stopIfTrue="1">
      <formula>AND($C10="Средний риск",I$7&gt;=$F10,I$7&lt;=$F10+$G10-1)</formula>
    </cfRule>
    <cfRule type="expression" dxfId="17" priority="11" stopIfTrue="1">
      <formula>AND(LEN($C10)=0,I$7&gt;=$F10,I$7&lt;=$F10+$G10-1)</formula>
    </cfRule>
  </conditionalFormatting>
  <dataValidations count="13">
    <dataValidation type="list" allowBlank="1" showInputMessage="1" sqref="C11" xr:uid="{DFFD23FF-9FE8-42D1-8B69-600D9BF05AA3}">
      <formula1>"Цель,Веха,По плану, Низкий риск, Средний риск, Высокий риск"</formula1>
    </dataValidation>
    <dataValidation type="list" allowBlank="1" showInputMessage="1" showErrorMessage="1" sqref="C10 C12:C35" xr:uid="{A2F07095-4C5B-4F26-9F4F-F9BCE27C6F57}">
      <formula1>"Цель,Веха,По плану, Низкий риск, Средний риск, Высокий риск"</formula1>
    </dataValidation>
    <dataValidation type="whole" operator="greaterThanOrEqual" allowBlank="1" showInputMessage="1" promptTitle="Шаг прокрутки" prompt="При изменении этого числа представление &quot;Диаграмма Ганта&quot; прокручивается." sqref="C7" xr:uid="{40D643B7-C378-45A2-A932-672EA7F96D14}">
      <formula1>0</formula1>
    </dataValidation>
    <dataValidation allowBlank="1" showInputMessage="1" showErrorMessage="1" prompt="Это пустая строка" sqref="A35" xr:uid="{16EF2781-8358-4BE0-BED4-7AAF228778DA}"/>
    <dataValidation allowBlank="1" showInputMessage="1" showErrorMessage="1" prompt="Эта строка указывает, где кончаются данные для вехи в диаграмме Ганта. Не вводите ничего в этой строке. _x000a_Для добавления элементов вставьте новые строки над этой._x000a_" sqref="A36" xr:uid="{59304489-FD95-4DFE-BAF7-57A94B8EB2FD}"/>
    <dataValidation allowBlank="1" showInputMessage="1" showErrorMessage="1" prompt="Введите сведения о проекте в ячейки B11-G11. _x000a_Введите описание вехи, выберите категорию, назначьте задачу сотруднику и введите ход выполнения, дату начала и количество дней, чтобы начала генерироваться диаграмма._x000a_" sqref="A11" xr:uid="{4DD4ED10-9AD6-4E16-B98D-780C2836D133}"/>
    <dataValidation allowBlank="1" showInputMessage="1" showErrorMessage="1" prompt="Эта строка содержит заголовки расписания проекта. Ячейки B9-G9 содержат сведения о расписании. Ячейки I9–BL9 содержат первую букву каждого дня недели для даты, указанной над заголовком._x000a_Все диаграммы временной шкалы проекта создаются автоматически." sqref="A9" xr:uid="{EF7E1D0C-1D4A-4ADD-A37B-656B82D2F645}"/>
    <dataValidation allowBlank="1" showInputMessage="1" showErrorMessage="1" prompt="Панель прокрутки находится в ячейках I8–BL8. _x000a_Для перехода вперед или назад по временной шкале введите значение 0 или большее значение в ячейке C7._x000a_При вводе значения 0 диаграмма вернется к началу." sqref="A8" xr:uid="{9B040C77-1487-444F-9200-4040ACDB2DA8}"/>
    <dataValidation allowBlank="1" showInputMessage="1" showErrorMessage="1" prompt="Ячейки I9–BL9 содержат число месяца, представленного в блоке ячеек над каждой ячейкой даты. Эти значения вычисляются автоматически._x000a_Не изменяйте эти ячейки._x000a_" sqref="A7" xr:uid="{5FBD9402-FBCE-4FA4-84F2-4E5944C4C8BC}"/>
    <dataValidation allowBlank="1" showInputMessage="1" showErrorMessage="1" prompt="Приращение прокрутки находится в ячейке C7. _x000a_Месяцы для дат в строке 7 показаны в ячейках I6-BL6._x000a_Не изменяйте эти ячейки. Они обновляются автоматически на основе даты начала проекта, указанной в ячейке F6." sqref="A6" xr:uid="{C655BEFA-A8F0-47C8-9A9F-B298E206B00E}"/>
    <dataValidation allowBlank="1" showInputMessage="1" showErrorMessage="1" prompt="Введите имя руководителя проекта в ячейку B5. Введите дату начала проекта в ячейку C6 или позвольте формуле найти эту дату в диаграмме Ганта._x000a_Метка &quot;Дата начала проекта&quot; находится в ячейке B6." sqref="A5" xr:uid="{7D70357B-4F59-49F1-A1C4-F11BBDE70AE8}"/>
    <dataValidation allowBlank="1" showInputMessage="1" showErrorMessage="1" prompt="Введите название компании в ячейку B4._x000a_Легенда находится в ячейках I4–AC4. Метка легенды находится в ячейке G4." sqref="A4" xr:uid="{E8FF6BF3-823C-4A98-BBC9-FA2C64DA9486}"/>
    <dataValidation allowBlank="1" showInputMessage="1" showErrorMessage="1" promptTitle="Создание диаграммы Ганта" prompt="Введите название проекта в ячейку B2. _x000a_Информацию о пользовании этой таблицей, в том числе инструкции для чтения с экрана и имя автора, см. в столбце &quot;Информация&quot;._x000a_Прокрутите столбец A вниз, чтобы увидеть дальнейшие инструкции." sqref="A2" xr:uid="{B30ABCC4-AAAD-48D6-8EEB-7C14721C5981}"/>
  </dataValidations>
  <printOptions horizontalCentered="1"/>
  <pageMargins left="0.25" right="0.25" top="0.5" bottom="0.5" header="0.3" footer="0.3"/>
  <pageSetup paperSize="9" scale="41" fitToHeight="0" orientation="landscape" r:id="rId1"/>
  <headerFooter differentFirst="1" scaleWithDoc="0">
    <oddFooter>Page &amp;P of &amp;N</oddFooter>
  </headerFooter>
  <ignoredErrors>
    <ignoredError sqref="F20" formula="1"/>
  </ignoredErrors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34F9758-0C1F-4D2E-9A51-487C20C6A718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E9:E36</xm:sqref>
        </x14:conditionalFormatting>
        <x14:conditionalFormatting xmlns:xm="http://schemas.microsoft.com/office/excel/2006/main">
          <x14:cfRule type="iconSet" priority="6" id="{C84307BC-4E4D-4989-9D21-88D6AEB0AFD2}">
            <x14:iconSet iconSet="3Stars"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Flags" iconId="1"/>
              <x14:cfIcon iconSet="3Signs" iconId="0"/>
            </x14:iconSet>
          </x14:cfRule>
          <xm:sqref>I10:BL35</xm:sqref>
        </x14:conditionalFormatting>
        <x14:conditionalFormatting xmlns:xm="http://schemas.microsoft.com/office/excel/2006/main">
          <x14:cfRule type="iconSet" priority="12" id="{3EF75A3E-8286-4296-914E-C8F63A2E14FB}">
            <x14:iconSet iconSet="3Stars"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Flags" iconId="1"/>
              <x14:cfIcon iconSet="3Signs" iconId="0"/>
            </x14:iconSet>
          </x14:cfRule>
          <xm:sqref>I36:BL36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B8625-911A-4DD3-B0BE-8E3C7AEA3578}">
  <sheetPr>
    <pageSetUpPr fitToPage="1"/>
  </sheetPr>
  <dimension ref="A1:BP38"/>
  <sheetViews>
    <sheetView showGridLines="0" showRuler="0" zoomScaleNormal="100" zoomScalePageLayoutView="70" workbookViewId="0"/>
  </sheetViews>
  <sheetFormatPr defaultRowHeight="30" customHeight="1"/>
  <cols>
    <col min="1" max="1" width="4.7109375" style="9" customWidth="1"/>
    <col min="2" max="2" width="40.42578125" customWidth="1"/>
    <col min="3" max="3" width="16.140625" customWidth="1"/>
    <col min="4" max="4" width="20.5703125" customWidth="1"/>
    <col min="5" max="5" width="15.7109375" customWidth="1"/>
    <col min="6" max="6" width="12.85546875" style="2" customWidth="1"/>
    <col min="7" max="7" width="10.42578125" customWidth="1"/>
    <col min="8" max="8" width="2.7109375" customWidth="1"/>
    <col min="9" max="64" width="3.5703125" customWidth="1"/>
    <col min="65" max="65" width="2.7109375" customWidth="1"/>
  </cols>
  <sheetData>
    <row r="1" spans="1:68" ht="25.15" customHeight="1"/>
    <row r="2" spans="1:68" ht="49.9" customHeight="1">
      <c r="A2" s="10"/>
      <c r="B2" s="137" t="s">
        <v>3</v>
      </c>
      <c r="C2" s="137"/>
      <c r="D2" s="137"/>
      <c r="E2" s="137"/>
      <c r="F2" s="137"/>
      <c r="G2" s="137"/>
      <c r="H2" s="137"/>
      <c r="I2" s="138"/>
      <c r="J2" s="138"/>
      <c r="K2" s="138"/>
      <c r="L2" s="138"/>
      <c r="M2" s="138"/>
      <c r="N2" s="138"/>
      <c r="O2" s="139"/>
      <c r="P2" s="139"/>
      <c r="Q2" s="139"/>
      <c r="R2" s="139"/>
      <c r="S2" s="139"/>
      <c r="T2" s="139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</row>
    <row r="3" spans="1:68" ht="19.899999999999999" customHeight="1">
      <c r="A3" s="10"/>
      <c r="B3" s="62"/>
      <c r="C3" s="63"/>
      <c r="D3" s="64"/>
      <c r="E3" s="64"/>
      <c r="F3" s="65"/>
      <c r="G3" s="64"/>
      <c r="H3" s="64"/>
      <c r="I3" s="78"/>
      <c r="J3" s="1"/>
      <c r="K3" s="1"/>
      <c r="L3" s="1"/>
    </row>
    <row r="4" spans="1:68" ht="30" customHeight="1">
      <c r="A4" s="10"/>
      <c r="B4" s="66" t="s">
        <v>4</v>
      </c>
      <c r="C4" s="67"/>
      <c r="D4" s="68"/>
      <c r="E4" s="69"/>
      <c r="F4" s="70"/>
      <c r="G4" s="71" t="s">
        <v>5</v>
      </c>
      <c r="H4" s="69"/>
      <c r="I4" s="132" t="s">
        <v>6</v>
      </c>
      <c r="J4" s="132"/>
      <c r="K4" s="132"/>
      <c r="L4" s="132"/>
      <c r="M4" s="132"/>
      <c r="N4" s="132"/>
      <c r="P4" s="126" t="s">
        <v>7</v>
      </c>
      <c r="Q4" s="126"/>
      <c r="R4" s="126"/>
      <c r="S4" s="126"/>
      <c r="T4" s="126"/>
      <c r="V4" s="127" t="s">
        <v>8</v>
      </c>
      <c r="W4" s="127"/>
      <c r="X4" s="127"/>
      <c r="Y4" s="127"/>
      <c r="Z4" s="127"/>
      <c r="AA4" s="127"/>
      <c r="AC4" s="128" t="s">
        <v>9</v>
      </c>
      <c r="AD4" s="128"/>
      <c r="AE4" s="128"/>
      <c r="AF4" s="128"/>
      <c r="AG4" s="128"/>
      <c r="AH4" s="128"/>
      <c r="AJ4" s="125" t="s">
        <v>10</v>
      </c>
      <c r="AK4" s="125"/>
      <c r="AL4" s="125"/>
      <c r="AM4" s="125"/>
      <c r="AN4" s="125"/>
    </row>
    <row r="5" spans="1:68" ht="30" customHeight="1">
      <c r="A5" s="10"/>
      <c r="B5" s="72" t="s">
        <v>11</v>
      </c>
      <c r="C5" s="68"/>
      <c r="D5" s="68"/>
      <c r="E5" s="69"/>
      <c r="F5" s="70"/>
      <c r="G5" s="69"/>
      <c r="H5" s="69"/>
    </row>
    <row r="6" spans="1:68" ht="30" customHeight="1">
      <c r="A6" s="10"/>
      <c r="B6" s="73" t="s">
        <v>12</v>
      </c>
      <c r="C6" s="74" cm="1">
        <f t="array" aca="1" ref="C6" ca="1">IFERROR(IF(MIN(Вехи43524[Начало])=0,TODAY(),B11(Вехи43524[Начало])),TODAY())</f>
        <v>46093</v>
      </c>
      <c r="D6" s="75"/>
      <c r="E6" s="69"/>
      <c r="F6" s="70"/>
      <c r="G6" s="69"/>
      <c r="H6" s="69"/>
      <c r="I6" s="85" t="str">
        <f ca="1">TEXT(I7,"ММММ")</f>
        <v>Март</v>
      </c>
      <c r="J6" s="85"/>
      <c r="K6" s="85"/>
      <c r="L6" s="85"/>
      <c r="M6" s="85"/>
      <c r="N6" s="85"/>
      <c r="O6" s="85"/>
      <c r="P6" s="85" t="str">
        <f ca="1">IF(TEXT(P7,"ММММ")=I6,"",TEXT(P7,"ММММ"))</f>
        <v/>
      </c>
      <c r="Q6" s="85"/>
      <c r="R6" s="85"/>
      <c r="S6" s="85"/>
      <c r="T6" s="85"/>
      <c r="U6" s="85"/>
      <c r="V6" s="85"/>
      <c r="W6" s="85" t="str">
        <f ca="1">IF(OR(TEXT(W7,"ММММ")=P6,TEXT(W7,"ММММ")=I6),"",TEXT(W7,"ММММ"))</f>
        <v/>
      </c>
      <c r="X6" s="85"/>
      <c r="Y6" s="85"/>
      <c r="Z6" s="85"/>
      <c r="AA6" s="85"/>
      <c r="AB6" s="85"/>
      <c r="AC6" s="85"/>
      <c r="AD6" s="85" t="str">
        <f ca="1">IF(OR(TEXT(AD7,"ММММ")=W6,TEXT(AD7,"ММММ")=P6,TEXT(AD7,"ММММ")=I6),"",TEXT(AD7,"ММММ"))</f>
        <v>Апрель</v>
      </c>
      <c r="AE6" s="85"/>
      <c r="AF6" s="85"/>
      <c r="AG6" s="85"/>
      <c r="AH6" s="85"/>
      <c r="AI6" s="85"/>
      <c r="AJ6" s="85"/>
      <c r="AK6" s="85" t="str">
        <f ca="1">IF(OR(TEXT(AK7,"ММММ")=AD6,TEXT(AK7,"ММММ")=W6,TEXT(AK7,"ММММ")=P6,TEXT(AK7,"ММММ")=I6),"",TEXT(AK7,"ММММ"))</f>
        <v/>
      </c>
      <c r="AL6" s="85"/>
      <c r="AM6" s="85"/>
      <c r="AN6" s="85"/>
      <c r="AO6" s="85"/>
      <c r="AP6" s="85"/>
      <c r="AQ6" s="85"/>
      <c r="AR6" s="85" t="str">
        <f ca="1">IF(OR(TEXT(AR7,"ММММ")=AK6,TEXT(AR7,"ММММ")=AD6,TEXT(AR7,"ММММ")=W6,TEXT(AR7,"ММММ")=P6),"",TEXT(AR7,"ММММ"))</f>
        <v/>
      </c>
      <c r="AS6" s="85"/>
      <c r="AT6" s="85"/>
      <c r="AU6" s="85"/>
      <c r="AV6" s="85"/>
      <c r="AW6" s="85"/>
      <c r="AX6" s="86"/>
      <c r="AY6" s="86" t="str">
        <f ca="1">IF(OR(TEXT(AY7,"ММММ")=AR6,TEXT(AY7,"ММММ")=AK6,TEXT(AY7,"ММММ")=AD6,TEXT(AY7,"ММММ")=W6),"",TEXT(AY7,"ММММ"))</f>
        <v/>
      </c>
      <c r="AZ6" s="86"/>
      <c r="BA6" s="86"/>
      <c r="BB6" s="87"/>
      <c r="BC6" s="84"/>
      <c r="BD6" s="84"/>
      <c r="BE6" s="84"/>
      <c r="BF6" s="84" t="str">
        <f ca="1">IF(OR(TEXT(BF7,"ММММ")=AY6,TEXT(BF7,"ММММ")=AR6,TEXT(BF7,"ММММ")=AK6,TEXT(BF7,"ММММ")=AD6),"",TEXT(BF7,"ММММ"))</f>
        <v>Май</v>
      </c>
      <c r="BG6" s="84"/>
      <c r="BH6" s="84"/>
      <c r="BI6" s="84"/>
      <c r="BJ6" s="84"/>
      <c r="BK6" s="84"/>
      <c r="BL6" s="84"/>
    </row>
    <row r="7" spans="1:68" ht="30" customHeight="1">
      <c r="A7" s="10"/>
      <c r="B7" s="73" t="s">
        <v>13</v>
      </c>
      <c r="C7" s="76">
        <v>1</v>
      </c>
      <c r="D7" s="68"/>
      <c r="E7" s="69"/>
      <c r="F7" s="69"/>
      <c r="G7" s="69"/>
      <c r="H7" s="77"/>
      <c r="I7" s="117">
        <f ca="1">IFERROR(Начало_проекта+Шаг_прокрутки,TODAY())</f>
        <v>46094</v>
      </c>
      <c r="J7" s="118">
        <f ca="1">I7+1</f>
        <v>46095</v>
      </c>
      <c r="K7" s="118">
        <f t="shared" ref="K7:AX7" ca="1" si="0">J7+1</f>
        <v>46096</v>
      </c>
      <c r="L7" s="118">
        <f t="shared" ca="1" si="0"/>
        <v>46097</v>
      </c>
      <c r="M7" s="118">
        <f t="shared" ca="1" si="0"/>
        <v>46098</v>
      </c>
      <c r="N7" s="118">
        <f t="shared" ca="1" si="0"/>
        <v>46099</v>
      </c>
      <c r="O7" s="119">
        <f t="shared" ca="1" si="0"/>
        <v>46100</v>
      </c>
      <c r="P7" s="118">
        <f ca="1">O7+1</f>
        <v>46101</v>
      </c>
      <c r="Q7" s="118">
        <f ca="1">P7+1</f>
        <v>46102</v>
      </c>
      <c r="R7" s="118">
        <f t="shared" ca="1" si="0"/>
        <v>46103</v>
      </c>
      <c r="S7" s="118">
        <f t="shared" ca="1" si="0"/>
        <v>46104</v>
      </c>
      <c r="T7" s="118">
        <f t="shared" ca="1" si="0"/>
        <v>46105</v>
      </c>
      <c r="U7" s="118">
        <f t="shared" ca="1" si="0"/>
        <v>46106</v>
      </c>
      <c r="V7" s="119">
        <f t="shared" ca="1" si="0"/>
        <v>46107</v>
      </c>
      <c r="W7" s="118">
        <f ca="1">V7+1</f>
        <v>46108</v>
      </c>
      <c r="X7" s="118">
        <f ca="1">W7+1</f>
        <v>46109</v>
      </c>
      <c r="Y7" s="118">
        <f t="shared" ca="1" si="0"/>
        <v>46110</v>
      </c>
      <c r="Z7" s="118">
        <f t="shared" ca="1" si="0"/>
        <v>46111</v>
      </c>
      <c r="AA7" s="118">
        <f t="shared" ca="1" si="0"/>
        <v>46112</v>
      </c>
      <c r="AB7" s="118">
        <f t="shared" ca="1" si="0"/>
        <v>46113</v>
      </c>
      <c r="AC7" s="119">
        <f t="shared" ca="1" si="0"/>
        <v>46114</v>
      </c>
      <c r="AD7" s="118">
        <f ca="1">AC7+1</f>
        <v>46115</v>
      </c>
      <c r="AE7" s="118">
        <f ca="1">AD7+1</f>
        <v>46116</v>
      </c>
      <c r="AF7" s="118">
        <f t="shared" ca="1" si="0"/>
        <v>46117</v>
      </c>
      <c r="AG7" s="118">
        <f t="shared" ca="1" si="0"/>
        <v>46118</v>
      </c>
      <c r="AH7" s="118">
        <f t="shared" ca="1" si="0"/>
        <v>46119</v>
      </c>
      <c r="AI7" s="118">
        <f t="shared" ca="1" si="0"/>
        <v>46120</v>
      </c>
      <c r="AJ7" s="119">
        <f t="shared" ca="1" si="0"/>
        <v>46121</v>
      </c>
      <c r="AK7" s="118">
        <f ca="1">AJ7+1</f>
        <v>46122</v>
      </c>
      <c r="AL7" s="118">
        <f ca="1">AK7+1</f>
        <v>46123</v>
      </c>
      <c r="AM7" s="118">
        <f t="shared" ca="1" si="0"/>
        <v>46124</v>
      </c>
      <c r="AN7" s="118">
        <f t="shared" ca="1" si="0"/>
        <v>46125</v>
      </c>
      <c r="AO7" s="118">
        <f t="shared" ca="1" si="0"/>
        <v>46126</v>
      </c>
      <c r="AP7" s="118">
        <f t="shared" ca="1" si="0"/>
        <v>46127</v>
      </c>
      <c r="AQ7" s="119">
        <f t="shared" ca="1" si="0"/>
        <v>46128</v>
      </c>
      <c r="AR7" s="118">
        <f ca="1">AQ7+1</f>
        <v>46129</v>
      </c>
      <c r="AS7" s="118">
        <f ca="1">AR7+1</f>
        <v>46130</v>
      </c>
      <c r="AT7" s="118">
        <f t="shared" ca="1" si="0"/>
        <v>46131</v>
      </c>
      <c r="AU7" s="118">
        <f t="shared" ca="1" si="0"/>
        <v>46132</v>
      </c>
      <c r="AV7" s="118">
        <f t="shared" ca="1" si="0"/>
        <v>46133</v>
      </c>
      <c r="AW7" s="118">
        <f t="shared" ca="1" si="0"/>
        <v>46134</v>
      </c>
      <c r="AX7" s="119">
        <f t="shared" ca="1" si="0"/>
        <v>46135</v>
      </c>
      <c r="AY7" s="118">
        <f ca="1">AX7+1</f>
        <v>46136</v>
      </c>
      <c r="AZ7" s="118">
        <f ca="1">AY7+1</f>
        <v>46137</v>
      </c>
      <c r="BA7" s="118">
        <f t="shared" ref="BA7:BE7" ca="1" si="1">AZ7+1</f>
        <v>46138</v>
      </c>
      <c r="BB7" s="118">
        <f t="shared" ca="1" si="1"/>
        <v>46139</v>
      </c>
      <c r="BC7" s="118">
        <f t="shared" ca="1" si="1"/>
        <v>46140</v>
      </c>
      <c r="BD7" s="118">
        <f t="shared" ca="1" si="1"/>
        <v>46141</v>
      </c>
      <c r="BE7" s="119">
        <f t="shared" ca="1" si="1"/>
        <v>46142</v>
      </c>
      <c r="BF7" s="118">
        <f ca="1">BE7+1</f>
        <v>46143</v>
      </c>
      <c r="BG7" s="118">
        <f ca="1">BF7+1</f>
        <v>46144</v>
      </c>
      <c r="BH7" s="118">
        <f t="shared" ref="BH7:BL7" ca="1" si="2">BG7+1</f>
        <v>46145</v>
      </c>
      <c r="BI7" s="118">
        <f t="shared" ca="1" si="2"/>
        <v>46146</v>
      </c>
      <c r="BJ7" s="118">
        <f t="shared" ca="1" si="2"/>
        <v>46147</v>
      </c>
      <c r="BK7" s="118">
        <f t="shared" ca="1" si="2"/>
        <v>46148</v>
      </c>
      <c r="BL7" s="119">
        <f t="shared" ca="1" si="2"/>
        <v>46149</v>
      </c>
    </row>
    <row r="8" spans="1:68" ht="19.899999999999999" customHeight="1">
      <c r="A8" s="10"/>
      <c r="B8" s="68"/>
      <c r="C8" s="68"/>
      <c r="D8" s="68"/>
      <c r="E8" s="69"/>
      <c r="F8" s="69"/>
      <c r="G8" s="69"/>
      <c r="H8" s="77"/>
      <c r="I8" s="108"/>
      <c r="J8" s="109"/>
      <c r="K8" s="109"/>
      <c r="L8" s="109"/>
      <c r="M8" s="109"/>
      <c r="N8" s="109"/>
      <c r="O8" s="109"/>
      <c r="P8" s="110"/>
      <c r="Q8" s="109"/>
      <c r="R8" s="109"/>
      <c r="S8" s="109"/>
      <c r="T8" s="109"/>
      <c r="U8" s="109"/>
      <c r="V8" s="111"/>
      <c r="W8" s="109"/>
      <c r="X8" s="109"/>
      <c r="Y8" s="109"/>
      <c r="Z8" s="109"/>
      <c r="AA8" s="109"/>
      <c r="AB8" s="109"/>
      <c r="AC8" s="111"/>
      <c r="AD8" s="109"/>
      <c r="AE8" s="109"/>
      <c r="AF8" s="109"/>
      <c r="AG8" s="109"/>
      <c r="AH8" s="109"/>
      <c r="AI8" s="109"/>
      <c r="AJ8" s="111"/>
      <c r="AK8" s="109"/>
      <c r="AL8" s="109"/>
      <c r="AM8" s="109"/>
      <c r="AN8" s="109"/>
      <c r="AO8" s="109"/>
      <c r="AP8" s="109"/>
      <c r="AQ8" s="111"/>
      <c r="AR8" s="109"/>
      <c r="AS8" s="109"/>
      <c r="AT8" s="109"/>
      <c r="AU8" s="109"/>
      <c r="AV8" s="109"/>
      <c r="AW8" s="109"/>
      <c r="AX8" s="111"/>
      <c r="AY8" s="109"/>
      <c r="AZ8" s="109"/>
      <c r="BA8" s="109"/>
      <c r="BB8" s="109"/>
      <c r="BC8" s="109"/>
      <c r="BD8" s="109"/>
      <c r="BE8" s="111"/>
      <c r="BF8" s="109"/>
      <c r="BG8" s="109"/>
      <c r="BH8" s="109"/>
      <c r="BI8" s="109"/>
      <c r="BJ8" s="109"/>
      <c r="BK8" s="109"/>
      <c r="BL8" s="112"/>
    </row>
    <row r="9" spans="1:68" ht="40.15" customHeight="1">
      <c r="A9" s="10"/>
      <c r="B9" s="106" t="s">
        <v>14</v>
      </c>
      <c r="C9" s="107" t="s">
        <v>15</v>
      </c>
      <c r="D9" s="107" t="s">
        <v>16</v>
      </c>
      <c r="E9" s="107" t="s">
        <v>17</v>
      </c>
      <c r="F9" s="107" t="s">
        <v>18</v>
      </c>
      <c r="G9" s="107" t="s">
        <v>19</v>
      </c>
      <c r="H9" s="82"/>
      <c r="I9" s="91" t="str">
        <f ca="1">LEFT(TEXT(I7,"ДДД"),1)</f>
        <v>П</v>
      </c>
      <c r="J9" s="91" t="str">
        <f ca="1">LEFT(TEXT(J7,"ДДД"),1)</f>
        <v>С</v>
      </c>
      <c r="K9" s="91" t="str">
        <f ca="1">LEFT(TEXT(K7,"ДДД"),1)</f>
        <v>В</v>
      </c>
      <c r="L9" s="91" t="str">
        <f ca="1">LEFT(TEXT(L7,"ДДД"),1)</f>
        <v>П</v>
      </c>
      <c r="M9" s="91" t="str">
        <f ca="1">LEFT(TEXT(M7,"ДДД"),1)</f>
        <v>В</v>
      </c>
      <c r="N9" s="91" t="str">
        <f ca="1">LEFT(TEXT(N7,"ДДД"),1)</f>
        <v>С</v>
      </c>
      <c r="O9" s="91" t="str">
        <f ca="1">LEFT(TEXT(O7,"ДДД"),1)</f>
        <v>Ч</v>
      </c>
      <c r="P9" s="91" t="str">
        <f ca="1">LEFT(TEXT(P7,"ДДД"),1)</f>
        <v>П</v>
      </c>
      <c r="Q9" s="91" t="str">
        <f ca="1">LEFT(TEXT(Q7,"ДДД"),1)</f>
        <v>С</v>
      </c>
      <c r="R9" s="91" t="str">
        <f ca="1">LEFT(TEXT(R7,"ДДД"),1)</f>
        <v>В</v>
      </c>
      <c r="S9" s="91" t="str">
        <f ca="1">LEFT(TEXT(S7,"ДДД"),1)</f>
        <v>П</v>
      </c>
      <c r="T9" s="91" t="str">
        <f ca="1">LEFT(TEXT(T7,"ДДД"),1)</f>
        <v>В</v>
      </c>
      <c r="U9" s="91" t="str">
        <f ca="1">LEFT(TEXT(U7,"ДДД"),1)</f>
        <v>С</v>
      </c>
      <c r="V9" s="91" t="str">
        <f ca="1">LEFT(TEXT(V7,"ДДД"),1)</f>
        <v>Ч</v>
      </c>
      <c r="W9" s="91" t="str">
        <f ca="1">LEFT(TEXT(W7,"ДДД"),1)</f>
        <v>П</v>
      </c>
      <c r="X9" s="91" t="str">
        <f ca="1">LEFT(TEXT(X7,"ДДД"),1)</f>
        <v>С</v>
      </c>
      <c r="Y9" s="91" t="str">
        <f ca="1">LEFT(TEXT(Y7,"ДДД"),1)</f>
        <v>В</v>
      </c>
      <c r="Z9" s="91" t="str">
        <f ca="1">LEFT(TEXT(Z7,"ДДД"),1)</f>
        <v>П</v>
      </c>
      <c r="AA9" s="91" t="str">
        <f ca="1">LEFT(TEXT(AA7,"ДДД"),1)</f>
        <v>В</v>
      </c>
      <c r="AB9" s="91" t="str">
        <f ca="1">LEFT(TEXT(AB7,"ДДД"),1)</f>
        <v>С</v>
      </c>
      <c r="AC9" s="91" t="str">
        <f ca="1">LEFT(TEXT(AC7,"ДДД"),1)</f>
        <v>Ч</v>
      </c>
      <c r="AD9" s="91" t="str">
        <f ca="1">LEFT(TEXT(AD7,"ДДД"),1)</f>
        <v>П</v>
      </c>
      <c r="AE9" s="91" t="str">
        <f ca="1">LEFT(TEXT(AE7,"ДДД"),1)</f>
        <v>С</v>
      </c>
      <c r="AF9" s="91" t="str">
        <f ca="1">LEFT(TEXT(AF7,"ДДД"),1)</f>
        <v>В</v>
      </c>
      <c r="AG9" s="91" t="str">
        <f ca="1">LEFT(TEXT(AG7,"ДДД"),1)</f>
        <v>П</v>
      </c>
      <c r="AH9" s="91" t="str">
        <f ca="1">LEFT(TEXT(AH7,"ДДД"),1)</f>
        <v>В</v>
      </c>
      <c r="AI9" s="91" t="str">
        <f ca="1">LEFT(TEXT(AI7,"ДДД"),1)</f>
        <v>С</v>
      </c>
      <c r="AJ9" s="91" t="str">
        <f ca="1">LEFT(TEXT(AJ7,"ДДД"),1)</f>
        <v>Ч</v>
      </c>
      <c r="AK9" s="91" t="str">
        <f ca="1">LEFT(TEXT(AK7,"ДДД"),1)</f>
        <v>П</v>
      </c>
      <c r="AL9" s="91" t="str">
        <f ca="1">LEFT(TEXT(AL7,"ДДД"),1)</f>
        <v>С</v>
      </c>
      <c r="AM9" s="91" t="str">
        <f ca="1">LEFT(TEXT(AM7,"ДДД"),1)</f>
        <v>В</v>
      </c>
      <c r="AN9" s="91" t="str">
        <f ca="1">LEFT(TEXT(AN7,"ДДД"),1)</f>
        <v>П</v>
      </c>
      <c r="AO9" s="91" t="str">
        <f ca="1">LEFT(TEXT(AO7,"ДДД"),1)</f>
        <v>В</v>
      </c>
      <c r="AP9" s="91" t="str">
        <f ca="1">LEFT(TEXT(AP7,"ДДД"),1)</f>
        <v>С</v>
      </c>
      <c r="AQ9" s="91" t="str">
        <f ca="1">LEFT(TEXT(AQ7,"ДДД"),1)</f>
        <v>Ч</v>
      </c>
      <c r="AR9" s="91" t="str">
        <f ca="1">LEFT(TEXT(AR7,"ДДД"),1)</f>
        <v>П</v>
      </c>
      <c r="AS9" s="91" t="str">
        <f ca="1">LEFT(TEXT(AS7,"ДДД"),1)</f>
        <v>С</v>
      </c>
      <c r="AT9" s="91" t="str">
        <f ca="1">LEFT(TEXT(AT7,"ДДД"),1)</f>
        <v>В</v>
      </c>
      <c r="AU9" s="91" t="str">
        <f ca="1">LEFT(TEXT(AU7,"ДДД"),1)</f>
        <v>П</v>
      </c>
      <c r="AV9" s="91" t="str">
        <f ca="1">LEFT(TEXT(AV7,"ДДД"),1)</f>
        <v>В</v>
      </c>
      <c r="AW9" s="91" t="str">
        <f ca="1">LEFT(TEXT(AW7,"ДДД"),1)</f>
        <v>С</v>
      </c>
      <c r="AX9" s="91" t="str">
        <f ca="1">LEFT(TEXT(AX7,"ДДД"),1)</f>
        <v>Ч</v>
      </c>
      <c r="AY9" s="91" t="str">
        <f ca="1">LEFT(TEXT(AY7,"ДДД"),1)</f>
        <v>П</v>
      </c>
      <c r="AZ9" s="91" t="str">
        <f ca="1">LEFT(TEXT(AZ7,"ДДД"),1)</f>
        <v>С</v>
      </c>
      <c r="BA9" s="91" t="str">
        <f ca="1">LEFT(TEXT(BA7,"ДДД"),1)</f>
        <v>В</v>
      </c>
      <c r="BB9" s="91" t="str">
        <f ca="1">LEFT(TEXT(BB7,"ДДД"),1)</f>
        <v>П</v>
      </c>
      <c r="BC9" s="91" t="str">
        <f ca="1">LEFT(TEXT(BC7,"ДДД"),1)</f>
        <v>В</v>
      </c>
      <c r="BD9" s="91" t="str">
        <f ca="1">LEFT(TEXT(BD7,"ДДД"),1)</f>
        <v>С</v>
      </c>
      <c r="BE9" s="91" t="str">
        <f ca="1">LEFT(TEXT(BE7,"ДДД"),1)</f>
        <v>Ч</v>
      </c>
      <c r="BF9" s="91" t="str">
        <f ca="1">LEFT(TEXT(BF7,"ДДД"),1)</f>
        <v>П</v>
      </c>
      <c r="BG9" s="91" t="str">
        <f ca="1">LEFT(TEXT(BG7,"ДДД"),1)</f>
        <v>С</v>
      </c>
      <c r="BH9" s="91" t="str">
        <f ca="1">LEFT(TEXT(BH7,"ДДД"),1)</f>
        <v>В</v>
      </c>
      <c r="BI9" s="91" t="str">
        <f ca="1">LEFT(TEXT(BI7,"ДДД"),1)</f>
        <v>П</v>
      </c>
      <c r="BJ9" s="91" t="str">
        <f ca="1">LEFT(TEXT(BJ7,"ДДД"),1)</f>
        <v>В</v>
      </c>
      <c r="BK9" s="91" t="str">
        <f ca="1">LEFT(TEXT(BK7,"ДДД"),1)</f>
        <v>С</v>
      </c>
      <c r="BL9" s="91" t="str">
        <f ca="1">LEFT(TEXT(BL7,"ДДД"),1)</f>
        <v>Ч</v>
      </c>
    </row>
    <row r="10" spans="1:68" ht="30" hidden="1" customHeight="1">
      <c r="B10" s="16"/>
      <c r="C10" s="13"/>
      <c r="D10" s="12"/>
      <c r="E10" s="13"/>
      <c r="F10" s="14"/>
      <c r="G10" s="15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</row>
    <row r="11" spans="1:68" s="1" customFormat="1" ht="40.15" customHeight="1">
      <c r="A11" s="10"/>
      <c r="B11" s="100" t="s">
        <v>20</v>
      </c>
      <c r="C11" s="54"/>
      <c r="D11" s="54"/>
      <c r="E11" s="55"/>
      <c r="F11" s="56"/>
      <c r="G11" s="57"/>
      <c r="H11" s="54"/>
      <c r="I11" s="24" t="str">
        <f t="shared" ref="I11:X26" ca="1" si="3">IF(AND($C11="Цель",I$7&gt;=$F11,I$7&lt;=$F11+$G11-1),2,IF(AND($C11="Веха",I$7&gt;=$F11,I$7&lt;=$F11+$G11-1),1,""))</f>
        <v/>
      </c>
      <c r="J11" s="24" t="str">
        <f t="shared" ca="1" si="3"/>
        <v/>
      </c>
      <c r="K11" s="24" t="str">
        <f t="shared" ca="1" si="3"/>
        <v/>
      </c>
      <c r="L11" s="24" t="str">
        <f t="shared" ca="1" si="3"/>
        <v/>
      </c>
      <c r="M11" s="24" t="str">
        <f t="shared" ca="1" si="3"/>
        <v/>
      </c>
      <c r="N11" s="24" t="str">
        <f t="shared" ca="1" si="3"/>
        <v/>
      </c>
      <c r="O11" s="24" t="str">
        <f t="shared" ca="1" si="3"/>
        <v/>
      </c>
      <c r="P11" s="24" t="str">
        <f t="shared" ca="1" si="3"/>
        <v/>
      </c>
      <c r="Q11" s="24" t="str">
        <f t="shared" ca="1" si="3"/>
        <v/>
      </c>
      <c r="R11" s="24" t="str">
        <f t="shared" ca="1" si="3"/>
        <v/>
      </c>
      <c r="S11" s="24" t="str">
        <f t="shared" ca="1" si="3"/>
        <v/>
      </c>
      <c r="T11" s="24" t="str">
        <f t="shared" ca="1" si="3"/>
        <v/>
      </c>
      <c r="U11" s="24" t="str">
        <f t="shared" ca="1" si="3"/>
        <v/>
      </c>
      <c r="V11" s="24" t="str">
        <f t="shared" ca="1" si="3"/>
        <v/>
      </c>
      <c r="W11" s="24" t="str">
        <f t="shared" ca="1" si="3"/>
        <v/>
      </c>
      <c r="X11" s="24" t="str">
        <f t="shared" ca="1" si="3"/>
        <v/>
      </c>
      <c r="Y11" s="24" t="str">
        <f t="shared" ref="Y11:AN26" ca="1" si="4">IF(AND($C11="Цель",Y$7&gt;=$F11,Y$7&lt;=$F11+$G11-1),2,IF(AND($C11="Веха",Y$7&gt;=$F11,Y$7&lt;=$F11+$G11-1),1,""))</f>
        <v/>
      </c>
      <c r="Z11" s="24" t="str">
        <f t="shared" ca="1" si="4"/>
        <v/>
      </c>
      <c r="AA11" s="24" t="str">
        <f t="shared" ca="1" si="4"/>
        <v/>
      </c>
      <c r="AB11" s="24" t="str">
        <f t="shared" ca="1" si="4"/>
        <v/>
      </c>
      <c r="AC11" s="24" t="str">
        <f t="shared" ca="1" si="4"/>
        <v/>
      </c>
      <c r="AD11" s="24" t="str">
        <f t="shared" ca="1" si="4"/>
        <v/>
      </c>
      <c r="AE11" s="24" t="str">
        <f t="shared" ca="1" si="4"/>
        <v/>
      </c>
      <c r="AF11" s="24" t="str">
        <f t="shared" ca="1" si="4"/>
        <v/>
      </c>
      <c r="AG11" s="24" t="str">
        <f t="shared" ca="1" si="4"/>
        <v/>
      </c>
      <c r="AH11" s="24" t="str">
        <f t="shared" ca="1" si="4"/>
        <v/>
      </c>
      <c r="AI11" s="24" t="str">
        <f t="shared" ca="1" si="4"/>
        <v/>
      </c>
      <c r="AJ11" s="24" t="str">
        <f t="shared" ca="1" si="4"/>
        <v/>
      </c>
      <c r="AK11" s="24" t="str">
        <f t="shared" ca="1" si="4"/>
        <v/>
      </c>
      <c r="AL11" s="24" t="str">
        <f t="shared" ca="1" si="4"/>
        <v/>
      </c>
      <c r="AM11" s="24" t="str">
        <f t="shared" ca="1" si="4"/>
        <v/>
      </c>
      <c r="AN11" s="24" t="str">
        <f t="shared" ca="1" si="4"/>
        <v/>
      </c>
      <c r="AO11" s="24" t="str">
        <f t="shared" ref="AO11:BD26" ca="1" si="5">IF(AND($C11="Цель",AO$7&gt;=$F11,AO$7&lt;=$F11+$G11-1),2,IF(AND($C11="Веха",AO$7&gt;=$F11,AO$7&lt;=$F11+$G11-1),1,""))</f>
        <v/>
      </c>
      <c r="AP11" s="24" t="str">
        <f t="shared" ca="1" si="5"/>
        <v/>
      </c>
      <c r="AQ11" s="24" t="str">
        <f t="shared" ca="1" si="5"/>
        <v/>
      </c>
      <c r="AR11" s="24" t="str">
        <f t="shared" ca="1" si="5"/>
        <v/>
      </c>
      <c r="AS11" s="24" t="str">
        <f t="shared" ca="1" si="5"/>
        <v/>
      </c>
      <c r="AT11" s="24" t="str">
        <f t="shared" ca="1" si="5"/>
        <v/>
      </c>
      <c r="AU11" s="24" t="str">
        <f t="shared" ca="1" si="5"/>
        <v/>
      </c>
      <c r="AV11" s="24" t="str">
        <f t="shared" ca="1" si="5"/>
        <v/>
      </c>
      <c r="AW11" s="24" t="str">
        <f t="shared" ca="1" si="5"/>
        <v/>
      </c>
      <c r="AX11" s="24" t="str">
        <f t="shared" ca="1" si="5"/>
        <v/>
      </c>
      <c r="AY11" s="24" t="str">
        <f t="shared" ca="1" si="5"/>
        <v/>
      </c>
      <c r="AZ11" s="24" t="str">
        <f t="shared" ca="1" si="5"/>
        <v/>
      </c>
      <c r="BA11" s="24" t="str">
        <f t="shared" ca="1" si="5"/>
        <v/>
      </c>
      <c r="BB11" s="24" t="str">
        <f t="shared" ca="1" si="5"/>
        <v/>
      </c>
      <c r="BC11" s="24" t="str">
        <f t="shared" ca="1" si="5"/>
        <v/>
      </c>
      <c r="BD11" s="24" t="str">
        <f t="shared" ca="1" si="5"/>
        <v/>
      </c>
      <c r="BE11" s="24" t="str">
        <f t="shared" ref="BE11:BL26" ca="1" si="6">IF(AND($C11="Цель",BE$7&gt;=$F11,BE$7&lt;=$F11+$G11-1),2,IF(AND($C11="Веха",BE$7&gt;=$F11,BE$7&lt;=$F11+$G11-1),1,""))</f>
        <v/>
      </c>
      <c r="BF11" s="24" t="str">
        <f t="shared" ca="1" si="6"/>
        <v/>
      </c>
      <c r="BG11" s="24" t="str">
        <f t="shared" ca="1" si="6"/>
        <v/>
      </c>
      <c r="BH11" s="24" t="str">
        <f t="shared" ca="1" si="6"/>
        <v/>
      </c>
      <c r="BI11" s="24" t="str">
        <f t="shared" ca="1" si="6"/>
        <v/>
      </c>
      <c r="BJ11" s="24" t="str">
        <f t="shared" ca="1" si="6"/>
        <v/>
      </c>
      <c r="BK11" s="24" t="str">
        <f t="shared" ca="1" si="6"/>
        <v/>
      </c>
      <c r="BL11" s="24" t="str">
        <f t="shared" ca="1" si="6"/>
        <v/>
      </c>
      <c r="BP11" s="36"/>
    </row>
    <row r="12" spans="1:68" s="1" customFormat="1" ht="40.15" customHeight="1">
      <c r="A12" s="10"/>
      <c r="B12" s="58" t="s">
        <v>21</v>
      </c>
      <c r="C12" s="54" t="s">
        <v>22</v>
      </c>
      <c r="D12" s="54" t="s">
        <v>23</v>
      </c>
      <c r="E12" s="55">
        <v>0.25</v>
      </c>
      <c r="F12" s="56">
        <f ca="1">TODAY()</f>
        <v>46093</v>
      </c>
      <c r="G12" s="57">
        <v>3</v>
      </c>
      <c r="H12" s="54"/>
      <c r="I12" s="24">
        <f ca="1">IF(AND($C12="Цель",I$7&gt;=$F12,I$7&lt;=$F12+$G12-1),2,IF(AND($C12="Веха",I$7&gt;=$F12,I$7&lt;=$F12+$G12-1),1,""))</f>
        <v>2</v>
      </c>
      <c r="J12" s="24">
        <f t="shared" ca="1" si="3"/>
        <v>2</v>
      </c>
      <c r="K12" s="24" t="str">
        <f t="shared" ca="1" si="3"/>
        <v/>
      </c>
      <c r="L12" s="24" t="str">
        <f t="shared" ca="1" si="3"/>
        <v/>
      </c>
      <c r="M12" s="24" t="str">
        <f t="shared" ca="1" si="3"/>
        <v/>
      </c>
      <c r="N12" s="24" t="str">
        <f t="shared" ca="1" si="3"/>
        <v/>
      </c>
      <c r="O12" s="24" t="str">
        <f t="shared" ca="1" si="3"/>
        <v/>
      </c>
      <c r="P12" s="24" t="str">
        <f t="shared" ca="1" si="3"/>
        <v/>
      </c>
      <c r="Q12" s="24" t="str">
        <f t="shared" ca="1" si="3"/>
        <v/>
      </c>
      <c r="R12" s="24" t="str">
        <f t="shared" ca="1" si="3"/>
        <v/>
      </c>
      <c r="S12" s="24" t="str">
        <f t="shared" ca="1" si="3"/>
        <v/>
      </c>
      <c r="T12" s="24" t="str">
        <f t="shared" ca="1" si="3"/>
        <v/>
      </c>
      <c r="U12" s="24" t="str">
        <f t="shared" ca="1" si="3"/>
        <v/>
      </c>
      <c r="V12" s="24" t="str">
        <f t="shared" ca="1" si="3"/>
        <v/>
      </c>
      <c r="W12" s="24" t="str">
        <f t="shared" ca="1" si="3"/>
        <v/>
      </c>
      <c r="X12" s="24" t="str">
        <f t="shared" ca="1" si="3"/>
        <v/>
      </c>
      <c r="Y12" s="24" t="str">
        <f t="shared" ca="1" si="4"/>
        <v/>
      </c>
      <c r="Z12" s="24" t="str">
        <f t="shared" ca="1" si="4"/>
        <v/>
      </c>
      <c r="AA12" s="24" t="str">
        <f t="shared" ca="1" si="4"/>
        <v/>
      </c>
      <c r="AB12" s="24" t="str">
        <f t="shared" ca="1" si="4"/>
        <v/>
      </c>
      <c r="AC12" s="24" t="str">
        <f t="shared" ca="1" si="4"/>
        <v/>
      </c>
      <c r="AD12" s="24" t="str">
        <f t="shared" ca="1" si="4"/>
        <v/>
      </c>
      <c r="AE12" s="24" t="str">
        <f t="shared" ca="1" si="4"/>
        <v/>
      </c>
      <c r="AF12" s="24" t="str">
        <f t="shared" ca="1" si="4"/>
        <v/>
      </c>
      <c r="AG12" s="24" t="str">
        <f t="shared" ca="1" si="4"/>
        <v/>
      </c>
      <c r="AH12" s="24" t="str">
        <f t="shared" ca="1" si="4"/>
        <v/>
      </c>
      <c r="AI12" s="24" t="str">
        <f t="shared" ca="1" si="4"/>
        <v/>
      </c>
      <c r="AJ12" s="24" t="str">
        <f t="shared" ca="1" si="4"/>
        <v/>
      </c>
      <c r="AK12" s="24" t="str">
        <f t="shared" ca="1" si="4"/>
        <v/>
      </c>
      <c r="AL12" s="24" t="str">
        <f t="shared" ca="1" si="4"/>
        <v/>
      </c>
      <c r="AM12" s="24" t="str">
        <f t="shared" ca="1" si="4"/>
        <v/>
      </c>
      <c r="AN12" s="24" t="str">
        <f t="shared" ca="1" si="4"/>
        <v/>
      </c>
      <c r="AO12" s="24" t="str">
        <f t="shared" ca="1" si="5"/>
        <v/>
      </c>
      <c r="AP12" s="24" t="str">
        <f t="shared" ca="1" si="5"/>
        <v/>
      </c>
      <c r="AQ12" s="24" t="str">
        <f t="shared" ca="1" si="5"/>
        <v/>
      </c>
      <c r="AR12" s="24" t="str">
        <f t="shared" ca="1" si="5"/>
        <v/>
      </c>
      <c r="AS12" s="24" t="str">
        <f t="shared" ca="1" si="5"/>
        <v/>
      </c>
      <c r="AT12" s="24" t="str">
        <f t="shared" ca="1" si="5"/>
        <v/>
      </c>
      <c r="AU12" s="24" t="str">
        <f t="shared" ca="1" si="5"/>
        <v/>
      </c>
      <c r="AV12" s="24" t="str">
        <f t="shared" ca="1" si="5"/>
        <v/>
      </c>
      <c r="AW12" s="24" t="str">
        <f t="shared" ca="1" si="5"/>
        <v/>
      </c>
      <c r="AX12" s="24" t="str">
        <f t="shared" ca="1" si="5"/>
        <v/>
      </c>
      <c r="AY12" s="24" t="str">
        <f t="shared" ca="1" si="5"/>
        <v/>
      </c>
      <c r="AZ12" s="24" t="str">
        <f t="shared" ca="1" si="5"/>
        <v/>
      </c>
      <c r="BA12" s="24" t="str">
        <f t="shared" ca="1" si="5"/>
        <v/>
      </c>
      <c r="BB12" s="24" t="str">
        <f t="shared" ca="1" si="5"/>
        <v/>
      </c>
      <c r="BC12" s="24" t="str">
        <f t="shared" ca="1" si="5"/>
        <v/>
      </c>
      <c r="BD12" s="24" t="str">
        <f t="shared" ca="1" si="5"/>
        <v/>
      </c>
      <c r="BE12" s="24" t="str">
        <f t="shared" ca="1" si="6"/>
        <v/>
      </c>
      <c r="BF12" s="24" t="str">
        <f t="shared" ca="1" si="6"/>
        <v/>
      </c>
      <c r="BG12" s="24" t="str">
        <f t="shared" ca="1" si="6"/>
        <v/>
      </c>
      <c r="BH12" s="24" t="str">
        <f t="shared" ca="1" si="6"/>
        <v/>
      </c>
      <c r="BI12" s="24" t="str">
        <f t="shared" ca="1" si="6"/>
        <v/>
      </c>
      <c r="BJ12" s="24" t="str">
        <f t="shared" ca="1" si="6"/>
        <v/>
      </c>
      <c r="BK12" s="24" t="str">
        <f t="shared" ca="1" si="6"/>
        <v/>
      </c>
      <c r="BL12" s="24" t="str">
        <f t="shared" ca="1" si="6"/>
        <v/>
      </c>
    </row>
    <row r="13" spans="1:68" s="1" customFormat="1" ht="40.15" customHeight="1">
      <c r="A13" s="10"/>
      <c r="B13" s="58" t="s">
        <v>24</v>
      </c>
      <c r="C13" s="54" t="s">
        <v>25</v>
      </c>
      <c r="D13" s="54"/>
      <c r="E13" s="55"/>
      <c r="F13" s="56">
        <f ca="1">TODAY()+5</f>
        <v>46098</v>
      </c>
      <c r="G13" s="57">
        <v>1</v>
      </c>
      <c r="H13" s="54"/>
      <c r="I13" s="24" t="str">
        <f t="shared" ref="I13:X28" ca="1" si="7">IF(AND($C13="Цель",I$7&gt;=$F13,I$7&lt;=$F13+$G13-1),2,IF(AND($C13="Веха",I$7&gt;=$F13,I$7&lt;=$F13+$G13-1),1,""))</f>
        <v/>
      </c>
      <c r="J13" s="24" t="str">
        <f t="shared" ca="1" si="3"/>
        <v/>
      </c>
      <c r="K13" s="24" t="str">
        <f t="shared" ca="1" si="3"/>
        <v/>
      </c>
      <c r="L13" s="24" t="str">
        <f t="shared" ca="1" si="3"/>
        <v/>
      </c>
      <c r="M13" s="24">
        <f t="shared" ca="1" si="3"/>
        <v>1</v>
      </c>
      <c r="N13" s="24" t="str">
        <f t="shared" ca="1" si="3"/>
        <v/>
      </c>
      <c r="O13" s="24" t="str">
        <f t="shared" ca="1" si="3"/>
        <v/>
      </c>
      <c r="P13" s="24" t="str">
        <f t="shared" ca="1" si="3"/>
        <v/>
      </c>
      <c r="Q13" s="24" t="str">
        <f t="shared" ca="1" si="3"/>
        <v/>
      </c>
      <c r="R13" s="24" t="str">
        <f t="shared" ca="1" si="3"/>
        <v/>
      </c>
      <c r="S13" s="24" t="str">
        <f t="shared" ca="1" si="3"/>
        <v/>
      </c>
      <c r="T13" s="24" t="str">
        <f t="shared" ca="1" si="3"/>
        <v/>
      </c>
      <c r="U13" s="24" t="str">
        <f t="shared" ca="1" si="3"/>
        <v/>
      </c>
      <c r="V13" s="24" t="str">
        <f t="shared" ca="1" si="3"/>
        <v/>
      </c>
      <c r="W13" s="24" t="str">
        <f t="shared" ca="1" si="3"/>
        <v/>
      </c>
      <c r="X13" s="24" t="str">
        <f t="shared" ca="1" si="3"/>
        <v/>
      </c>
      <c r="Y13" s="24" t="str">
        <f t="shared" ca="1" si="4"/>
        <v/>
      </c>
      <c r="Z13" s="24" t="str">
        <f t="shared" ca="1" si="4"/>
        <v/>
      </c>
      <c r="AA13" s="24" t="str">
        <f t="shared" ca="1" si="4"/>
        <v/>
      </c>
      <c r="AB13" s="24" t="str">
        <f t="shared" ca="1" si="4"/>
        <v/>
      </c>
      <c r="AC13" s="24" t="str">
        <f t="shared" ca="1" si="4"/>
        <v/>
      </c>
      <c r="AD13" s="24" t="str">
        <f t="shared" ca="1" si="4"/>
        <v/>
      </c>
      <c r="AE13" s="24" t="str">
        <f t="shared" ca="1" si="4"/>
        <v/>
      </c>
      <c r="AF13" s="24" t="str">
        <f t="shared" ca="1" si="4"/>
        <v/>
      </c>
      <c r="AG13" s="24" t="str">
        <f t="shared" ca="1" si="4"/>
        <v/>
      </c>
      <c r="AH13" s="24" t="str">
        <f t="shared" ca="1" si="4"/>
        <v/>
      </c>
      <c r="AI13" s="24" t="str">
        <f t="shared" ca="1" si="4"/>
        <v/>
      </c>
      <c r="AJ13" s="24" t="str">
        <f t="shared" ca="1" si="4"/>
        <v/>
      </c>
      <c r="AK13" s="24" t="str">
        <f t="shared" ca="1" si="4"/>
        <v/>
      </c>
      <c r="AL13" s="24" t="str">
        <f t="shared" ca="1" si="4"/>
        <v/>
      </c>
      <c r="AM13" s="24" t="str">
        <f t="shared" ca="1" si="4"/>
        <v/>
      </c>
      <c r="AN13" s="24" t="str">
        <f t="shared" ca="1" si="4"/>
        <v/>
      </c>
      <c r="AO13" s="24" t="str">
        <f t="shared" ca="1" si="5"/>
        <v/>
      </c>
      <c r="AP13" s="24" t="str">
        <f t="shared" ca="1" si="5"/>
        <v/>
      </c>
      <c r="AQ13" s="24" t="str">
        <f t="shared" ca="1" si="5"/>
        <v/>
      </c>
      <c r="AR13" s="24" t="str">
        <f t="shared" ca="1" si="5"/>
        <v/>
      </c>
      <c r="AS13" s="24" t="str">
        <f t="shared" ca="1" si="5"/>
        <v/>
      </c>
      <c r="AT13" s="24" t="str">
        <f t="shared" ca="1" si="5"/>
        <v/>
      </c>
      <c r="AU13" s="24" t="str">
        <f t="shared" ca="1" si="5"/>
        <v/>
      </c>
      <c r="AV13" s="24" t="str">
        <f t="shared" ca="1" si="5"/>
        <v/>
      </c>
      <c r="AW13" s="24" t="str">
        <f t="shared" ca="1" si="5"/>
        <v/>
      </c>
      <c r="AX13" s="24" t="str">
        <f t="shared" ca="1" si="5"/>
        <v/>
      </c>
      <c r="AY13" s="24" t="str">
        <f t="shared" ca="1" si="5"/>
        <v/>
      </c>
      <c r="AZ13" s="24" t="str">
        <f t="shared" ca="1" si="5"/>
        <v/>
      </c>
      <c r="BA13" s="24" t="str">
        <f t="shared" ca="1" si="5"/>
        <v/>
      </c>
      <c r="BB13" s="24" t="str">
        <f t="shared" ca="1" si="5"/>
        <v/>
      </c>
      <c r="BC13" s="24" t="str">
        <f t="shared" ca="1" si="5"/>
        <v/>
      </c>
      <c r="BD13" s="24" t="str">
        <f t="shared" ca="1" si="5"/>
        <v/>
      </c>
      <c r="BE13" s="24" t="str">
        <f t="shared" ca="1" si="6"/>
        <v/>
      </c>
      <c r="BF13" s="24" t="str">
        <f t="shared" ca="1" si="6"/>
        <v/>
      </c>
      <c r="BG13" s="24" t="str">
        <f t="shared" ca="1" si="6"/>
        <v/>
      </c>
      <c r="BH13" s="24" t="str">
        <f t="shared" ca="1" si="6"/>
        <v/>
      </c>
      <c r="BI13" s="24" t="str">
        <f t="shared" ca="1" si="6"/>
        <v/>
      </c>
      <c r="BJ13" s="24" t="str">
        <f t="shared" ca="1" si="6"/>
        <v/>
      </c>
      <c r="BK13" s="24" t="str">
        <f t="shared" ca="1" si="6"/>
        <v/>
      </c>
      <c r="BL13" s="24" t="str">
        <f t="shared" ca="1" si="6"/>
        <v/>
      </c>
    </row>
    <row r="14" spans="1:68" s="1" customFormat="1" ht="40.15" customHeight="1">
      <c r="A14" s="9"/>
      <c r="B14" s="58" t="s">
        <v>26</v>
      </c>
      <c r="C14" s="54" t="s">
        <v>7</v>
      </c>
      <c r="D14" s="54"/>
      <c r="E14" s="55">
        <v>0.5</v>
      </c>
      <c r="F14" s="56">
        <f ca="1">F12-3</f>
        <v>46090</v>
      </c>
      <c r="G14" s="57">
        <v>10</v>
      </c>
      <c r="H14" s="54"/>
      <c r="I14" s="24" t="str">
        <f t="shared" ca="1" si="7"/>
        <v/>
      </c>
      <c r="J14" s="24" t="str">
        <f t="shared" ca="1" si="3"/>
        <v/>
      </c>
      <c r="K14" s="24" t="str">
        <f t="shared" ca="1" si="3"/>
        <v/>
      </c>
      <c r="L14" s="24" t="str">
        <f t="shared" ca="1" si="3"/>
        <v/>
      </c>
      <c r="M14" s="24" t="str">
        <f t="shared" ca="1" si="3"/>
        <v/>
      </c>
      <c r="N14" s="24" t="str">
        <f t="shared" ca="1" si="3"/>
        <v/>
      </c>
      <c r="O14" s="24" t="str">
        <f t="shared" ca="1" si="3"/>
        <v/>
      </c>
      <c r="P14" s="24" t="str">
        <f t="shared" ca="1" si="3"/>
        <v/>
      </c>
      <c r="Q14" s="24" t="str">
        <f t="shared" ca="1" si="3"/>
        <v/>
      </c>
      <c r="R14" s="24" t="str">
        <f t="shared" ca="1" si="3"/>
        <v/>
      </c>
      <c r="S14" s="24" t="str">
        <f t="shared" ca="1" si="3"/>
        <v/>
      </c>
      <c r="T14" s="24" t="str">
        <f t="shared" ca="1" si="3"/>
        <v/>
      </c>
      <c r="U14" s="24" t="str">
        <f t="shared" ca="1" si="3"/>
        <v/>
      </c>
      <c r="V14" s="24" t="str">
        <f t="shared" ca="1" si="3"/>
        <v/>
      </c>
      <c r="W14" s="24" t="str">
        <f t="shared" ca="1" si="3"/>
        <v/>
      </c>
      <c r="X14" s="24" t="str">
        <f t="shared" ca="1" si="3"/>
        <v/>
      </c>
      <c r="Y14" s="24" t="str">
        <f t="shared" ca="1" si="4"/>
        <v/>
      </c>
      <c r="Z14" s="24" t="str">
        <f t="shared" ca="1" si="4"/>
        <v/>
      </c>
      <c r="AA14" s="24" t="str">
        <f t="shared" ca="1" si="4"/>
        <v/>
      </c>
      <c r="AB14" s="24" t="str">
        <f t="shared" ca="1" si="4"/>
        <v/>
      </c>
      <c r="AC14" s="24" t="str">
        <f t="shared" ca="1" si="4"/>
        <v/>
      </c>
      <c r="AD14" s="24" t="str">
        <f t="shared" ca="1" si="4"/>
        <v/>
      </c>
      <c r="AE14" s="24" t="str">
        <f t="shared" ca="1" si="4"/>
        <v/>
      </c>
      <c r="AF14" s="24" t="str">
        <f t="shared" ca="1" si="4"/>
        <v/>
      </c>
      <c r="AG14" s="24" t="str">
        <f t="shared" ca="1" si="4"/>
        <v/>
      </c>
      <c r="AH14" s="24" t="str">
        <f t="shared" ca="1" si="4"/>
        <v/>
      </c>
      <c r="AI14" s="24" t="str">
        <f t="shared" ca="1" si="4"/>
        <v/>
      </c>
      <c r="AJ14" s="24" t="str">
        <f t="shared" ca="1" si="4"/>
        <v/>
      </c>
      <c r="AK14" s="24" t="str">
        <f t="shared" ca="1" si="4"/>
        <v/>
      </c>
      <c r="AL14" s="24" t="str">
        <f t="shared" ca="1" si="4"/>
        <v/>
      </c>
      <c r="AM14" s="24" t="str">
        <f t="shared" ca="1" si="4"/>
        <v/>
      </c>
      <c r="AN14" s="24" t="str">
        <f t="shared" ca="1" si="4"/>
        <v/>
      </c>
      <c r="AO14" s="24" t="str">
        <f t="shared" ca="1" si="5"/>
        <v/>
      </c>
      <c r="AP14" s="24" t="str">
        <f t="shared" ca="1" si="5"/>
        <v/>
      </c>
      <c r="AQ14" s="24" t="str">
        <f t="shared" ca="1" si="5"/>
        <v/>
      </c>
      <c r="AR14" s="24" t="str">
        <f t="shared" ca="1" si="5"/>
        <v/>
      </c>
      <c r="AS14" s="24" t="str">
        <f t="shared" ca="1" si="5"/>
        <v/>
      </c>
      <c r="AT14" s="24" t="str">
        <f t="shared" ca="1" si="5"/>
        <v/>
      </c>
      <c r="AU14" s="24" t="str">
        <f t="shared" ca="1" si="5"/>
        <v/>
      </c>
      <c r="AV14" s="24" t="str">
        <f t="shared" ca="1" si="5"/>
        <v/>
      </c>
      <c r="AW14" s="24" t="str">
        <f t="shared" ca="1" si="5"/>
        <v/>
      </c>
      <c r="AX14" s="24" t="str">
        <f t="shared" ca="1" si="5"/>
        <v/>
      </c>
      <c r="AY14" s="24" t="str">
        <f t="shared" ca="1" si="5"/>
        <v/>
      </c>
      <c r="AZ14" s="24" t="str">
        <f t="shared" ca="1" si="5"/>
        <v/>
      </c>
      <c r="BA14" s="24" t="str">
        <f t="shared" ca="1" si="5"/>
        <v/>
      </c>
      <c r="BB14" s="24" t="str">
        <f t="shared" ca="1" si="5"/>
        <v/>
      </c>
      <c r="BC14" s="24" t="str">
        <f t="shared" ca="1" si="5"/>
        <v/>
      </c>
      <c r="BD14" s="24" t="str">
        <f t="shared" ca="1" si="5"/>
        <v/>
      </c>
      <c r="BE14" s="24" t="str">
        <f t="shared" ca="1" si="6"/>
        <v/>
      </c>
      <c r="BF14" s="24" t="str">
        <f t="shared" ca="1" si="6"/>
        <v/>
      </c>
      <c r="BG14" s="24" t="str">
        <f t="shared" ca="1" si="6"/>
        <v/>
      </c>
      <c r="BH14" s="24" t="str">
        <f t="shared" ca="1" si="6"/>
        <v/>
      </c>
      <c r="BI14" s="24" t="str">
        <f t="shared" ca="1" si="6"/>
        <v/>
      </c>
      <c r="BJ14" s="24" t="str">
        <f t="shared" ca="1" si="6"/>
        <v/>
      </c>
      <c r="BK14" s="24" t="str">
        <f t="shared" ca="1" si="6"/>
        <v/>
      </c>
      <c r="BL14" s="24" t="str">
        <f t="shared" ca="1" si="6"/>
        <v/>
      </c>
    </row>
    <row r="15" spans="1:68" s="1" customFormat="1" ht="40.15" customHeight="1">
      <c r="A15" s="9"/>
      <c r="B15" s="58" t="s">
        <v>27</v>
      </c>
      <c r="C15" s="54" t="s">
        <v>25</v>
      </c>
      <c r="D15" s="54"/>
      <c r="E15" s="55"/>
      <c r="F15" s="56">
        <f ca="1">F12+20</f>
        <v>46113</v>
      </c>
      <c r="G15" s="57">
        <v>1</v>
      </c>
      <c r="H15" s="54"/>
      <c r="I15" s="24" t="str">
        <f t="shared" ca="1" si="7"/>
        <v/>
      </c>
      <c r="J15" s="24" t="str">
        <f t="shared" ca="1" si="3"/>
        <v/>
      </c>
      <c r="K15" s="24" t="str">
        <f t="shared" ca="1" si="3"/>
        <v/>
      </c>
      <c r="L15" s="24" t="str">
        <f t="shared" ca="1" si="3"/>
        <v/>
      </c>
      <c r="M15" s="24" t="str">
        <f t="shared" ca="1" si="3"/>
        <v/>
      </c>
      <c r="N15" s="24" t="str">
        <f t="shared" ca="1" si="3"/>
        <v/>
      </c>
      <c r="O15" s="24" t="str">
        <f t="shared" ca="1" si="3"/>
        <v/>
      </c>
      <c r="P15" s="24" t="str">
        <f t="shared" ca="1" si="3"/>
        <v/>
      </c>
      <c r="Q15" s="24" t="str">
        <f t="shared" ca="1" si="3"/>
        <v/>
      </c>
      <c r="R15" s="24" t="str">
        <f t="shared" ca="1" si="3"/>
        <v/>
      </c>
      <c r="S15" s="24" t="str">
        <f t="shared" ca="1" si="3"/>
        <v/>
      </c>
      <c r="T15" s="24" t="str">
        <f t="shared" ca="1" si="3"/>
        <v/>
      </c>
      <c r="U15" s="24" t="str">
        <f t="shared" ca="1" si="3"/>
        <v/>
      </c>
      <c r="V15" s="24" t="str">
        <f t="shared" ca="1" si="3"/>
        <v/>
      </c>
      <c r="W15" s="24" t="str">
        <f t="shared" ca="1" si="3"/>
        <v/>
      </c>
      <c r="X15" s="24" t="str">
        <f t="shared" ca="1" si="3"/>
        <v/>
      </c>
      <c r="Y15" s="24" t="str">
        <f t="shared" ca="1" si="4"/>
        <v/>
      </c>
      <c r="Z15" s="24" t="str">
        <f t="shared" ca="1" si="4"/>
        <v/>
      </c>
      <c r="AA15" s="24" t="str">
        <f t="shared" ca="1" si="4"/>
        <v/>
      </c>
      <c r="AB15" s="24">
        <f t="shared" ca="1" si="4"/>
        <v>1</v>
      </c>
      <c r="AC15" s="24" t="str">
        <f t="shared" ca="1" si="4"/>
        <v/>
      </c>
      <c r="AD15" s="24" t="str">
        <f t="shared" ca="1" si="4"/>
        <v/>
      </c>
      <c r="AE15" s="24" t="str">
        <f t="shared" ca="1" si="4"/>
        <v/>
      </c>
      <c r="AF15" s="24" t="str">
        <f t="shared" ca="1" si="4"/>
        <v/>
      </c>
      <c r="AG15" s="24" t="str">
        <f t="shared" ca="1" si="4"/>
        <v/>
      </c>
      <c r="AH15" s="24" t="str">
        <f t="shared" ca="1" si="4"/>
        <v/>
      </c>
      <c r="AI15" s="24" t="str">
        <f t="shared" ca="1" si="4"/>
        <v/>
      </c>
      <c r="AJ15" s="24" t="str">
        <f t="shared" ca="1" si="4"/>
        <v/>
      </c>
      <c r="AK15" s="24" t="str">
        <f t="shared" ca="1" si="4"/>
        <v/>
      </c>
      <c r="AL15" s="24" t="str">
        <f t="shared" ca="1" si="4"/>
        <v/>
      </c>
      <c r="AM15" s="24" t="str">
        <f t="shared" ca="1" si="4"/>
        <v/>
      </c>
      <c r="AN15" s="24" t="str">
        <f t="shared" ca="1" si="4"/>
        <v/>
      </c>
      <c r="AO15" s="24" t="str">
        <f t="shared" ca="1" si="5"/>
        <v/>
      </c>
      <c r="AP15" s="24" t="str">
        <f t="shared" ca="1" si="5"/>
        <v/>
      </c>
      <c r="AQ15" s="24" t="str">
        <f t="shared" ca="1" si="5"/>
        <v/>
      </c>
      <c r="AR15" s="24" t="str">
        <f t="shared" ca="1" si="5"/>
        <v/>
      </c>
      <c r="AS15" s="24" t="str">
        <f t="shared" ca="1" si="5"/>
        <v/>
      </c>
      <c r="AT15" s="24" t="str">
        <f t="shared" ca="1" si="5"/>
        <v/>
      </c>
      <c r="AU15" s="24" t="str">
        <f t="shared" ca="1" si="5"/>
        <v/>
      </c>
      <c r="AV15" s="24" t="str">
        <f t="shared" ca="1" si="5"/>
        <v/>
      </c>
      <c r="AW15" s="24" t="str">
        <f t="shared" ca="1" si="5"/>
        <v/>
      </c>
      <c r="AX15" s="24" t="str">
        <f t="shared" ca="1" si="5"/>
        <v/>
      </c>
      <c r="AY15" s="24" t="str">
        <f t="shared" ca="1" si="5"/>
        <v/>
      </c>
      <c r="AZ15" s="24" t="str">
        <f t="shared" ca="1" si="5"/>
        <v/>
      </c>
      <c r="BA15" s="24" t="str">
        <f t="shared" ca="1" si="5"/>
        <v/>
      </c>
      <c r="BB15" s="24" t="str">
        <f t="shared" ca="1" si="5"/>
        <v/>
      </c>
      <c r="BC15" s="24" t="str">
        <f t="shared" ca="1" si="5"/>
        <v/>
      </c>
      <c r="BD15" s="24" t="str">
        <f t="shared" ca="1" si="5"/>
        <v/>
      </c>
      <c r="BE15" s="24" t="str">
        <f t="shared" ca="1" si="6"/>
        <v/>
      </c>
      <c r="BF15" s="24" t="str">
        <f t="shared" ca="1" si="6"/>
        <v/>
      </c>
      <c r="BG15" s="24" t="str">
        <f t="shared" ca="1" si="6"/>
        <v/>
      </c>
      <c r="BH15" s="24" t="str">
        <f t="shared" ca="1" si="6"/>
        <v/>
      </c>
      <c r="BI15" s="24" t="str">
        <f t="shared" ca="1" si="6"/>
        <v/>
      </c>
      <c r="BJ15" s="24" t="str">
        <f t="shared" ca="1" si="6"/>
        <v/>
      </c>
      <c r="BK15" s="24" t="str">
        <f t="shared" ca="1" si="6"/>
        <v/>
      </c>
      <c r="BL15" s="24" t="str">
        <f t="shared" ca="1" si="6"/>
        <v/>
      </c>
    </row>
    <row r="16" spans="1:68" s="1" customFormat="1" ht="40.15" customHeight="1">
      <c r="A16" s="9"/>
      <c r="B16" s="58" t="s">
        <v>28</v>
      </c>
      <c r="C16" s="54" t="s">
        <v>8</v>
      </c>
      <c r="D16" s="54"/>
      <c r="E16" s="55">
        <v>0.1</v>
      </c>
      <c r="F16" s="56">
        <f ca="1">F12+6</f>
        <v>46099</v>
      </c>
      <c r="G16" s="57">
        <v>6</v>
      </c>
      <c r="H16" s="54"/>
      <c r="I16" s="24" t="str">
        <f t="shared" ca="1" si="7"/>
        <v/>
      </c>
      <c r="J16" s="24" t="str">
        <f t="shared" ca="1" si="3"/>
        <v/>
      </c>
      <c r="K16" s="24" t="str">
        <f t="shared" ca="1" si="3"/>
        <v/>
      </c>
      <c r="L16" s="24" t="str">
        <f t="shared" ca="1" si="3"/>
        <v/>
      </c>
      <c r="M16" s="24" t="str">
        <f t="shared" ca="1" si="3"/>
        <v/>
      </c>
      <c r="N16" s="24" t="str">
        <f t="shared" ca="1" si="3"/>
        <v/>
      </c>
      <c r="O16" s="24" t="str">
        <f t="shared" ca="1" si="3"/>
        <v/>
      </c>
      <c r="P16" s="24" t="str">
        <f t="shared" ca="1" si="3"/>
        <v/>
      </c>
      <c r="Q16" s="24" t="str">
        <f t="shared" ca="1" si="3"/>
        <v/>
      </c>
      <c r="R16" s="24" t="str">
        <f t="shared" ca="1" si="3"/>
        <v/>
      </c>
      <c r="S16" s="24" t="str">
        <f t="shared" ca="1" si="3"/>
        <v/>
      </c>
      <c r="T16" s="24" t="str">
        <f t="shared" ca="1" si="3"/>
        <v/>
      </c>
      <c r="U16" s="24" t="str">
        <f t="shared" ca="1" si="3"/>
        <v/>
      </c>
      <c r="V16" s="24" t="str">
        <f t="shared" ca="1" si="3"/>
        <v/>
      </c>
      <c r="W16" s="24" t="str">
        <f t="shared" ca="1" si="3"/>
        <v/>
      </c>
      <c r="X16" s="24" t="str">
        <f t="shared" ca="1" si="3"/>
        <v/>
      </c>
      <c r="Y16" s="24" t="str">
        <f t="shared" ca="1" si="4"/>
        <v/>
      </c>
      <c r="Z16" s="24" t="str">
        <f t="shared" ca="1" si="4"/>
        <v/>
      </c>
      <c r="AA16" s="24" t="str">
        <f t="shared" ca="1" si="4"/>
        <v/>
      </c>
      <c r="AB16" s="24" t="str">
        <f t="shared" ca="1" si="4"/>
        <v/>
      </c>
      <c r="AC16" s="24" t="str">
        <f t="shared" ca="1" si="4"/>
        <v/>
      </c>
      <c r="AD16" s="24" t="str">
        <f t="shared" ca="1" si="4"/>
        <v/>
      </c>
      <c r="AE16" s="24" t="str">
        <f t="shared" ca="1" si="4"/>
        <v/>
      </c>
      <c r="AF16" s="24" t="str">
        <f t="shared" ca="1" si="4"/>
        <v/>
      </c>
      <c r="AG16" s="24" t="str">
        <f t="shared" ca="1" si="4"/>
        <v/>
      </c>
      <c r="AH16" s="24" t="str">
        <f t="shared" ca="1" si="4"/>
        <v/>
      </c>
      <c r="AI16" s="24" t="str">
        <f t="shared" ca="1" si="4"/>
        <v/>
      </c>
      <c r="AJ16" s="24" t="str">
        <f t="shared" ca="1" si="4"/>
        <v/>
      </c>
      <c r="AK16" s="24" t="str">
        <f t="shared" ca="1" si="4"/>
        <v/>
      </c>
      <c r="AL16" s="24" t="str">
        <f t="shared" ca="1" si="4"/>
        <v/>
      </c>
      <c r="AM16" s="24" t="str">
        <f t="shared" ca="1" si="4"/>
        <v/>
      </c>
      <c r="AN16" s="24" t="str">
        <f t="shared" ca="1" si="4"/>
        <v/>
      </c>
      <c r="AO16" s="24" t="str">
        <f t="shared" ca="1" si="5"/>
        <v/>
      </c>
      <c r="AP16" s="24" t="str">
        <f t="shared" ca="1" si="5"/>
        <v/>
      </c>
      <c r="AQ16" s="24" t="str">
        <f t="shared" ca="1" si="5"/>
        <v/>
      </c>
      <c r="AR16" s="24" t="str">
        <f t="shared" ca="1" si="5"/>
        <v/>
      </c>
      <c r="AS16" s="24" t="str">
        <f t="shared" ca="1" si="5"/>
        <v/>
      </c>
      <c r="AT16" s="24" t="str">
        <f t="shared" ca="1" si="5"/>
        <v/>
      </c>
      <c r="AU16" s="24" t="str">
        <f t="shared" ca="1" si="5"/>
        <v/>
      </c>
      <c r="AV16" s="24" t="str">
        <f t="shared" ca="1" si="5"/>
        <v/>
      </c>
      <c r="AW16" s="24" t="str">
        <f t="shared" ca="1" si="5"/>
        <v/>
      </c>
      <c r="AX16" s="24" t="str">
        <f t="shared" ca="1" si="5"/>
        <v/>
      </c>
      <c r="AY16" s="24" t="str">
        <f t="shared" ca="1" si="5"/>
        <v/>
      </c>
      <c r="AZ16" s="24" t="str">
        <f t="shared" ca="1" si="5"/>
        <v/>
      </c>
      <c r="BA16" s="24" t="str">
        <f t="shared" ca="1" si="5"/>
        <v/>
      </c>
      <c r="BB16" s="24" t="str">
        <f t="shared" ca="1" si="5"/>
        <v/>
      </c>
      <c r="BC16" s="24" t="str">
        <f t="shared" ca="1" si="5"/>
        <v/>
      </c>
      <c r="BD16" s="24" t="str">
        <f t="shared" ca="1" si="5"/>
        <v/>
      </c>
      <c r="BE16" s="24" t="str">
        <f t="shared" ca="1" si="6"/>
        <v/>
      </c>
      <c r="BF16" s="24" t="str">
        <f t="shared" ca="1" si="6"/>
        <v/>
      </c>
      <c r="BG16" s="24" t="str">
        <f t="shared" ca="1" si="6"/>
        <v/>
      </c>
      <c r="BH16" s="24" t="str">
        <f t="shared" ca="1" si="6"/>
        <v/>
      </c>
      <c r="BI16" s="24" t="str">
        <f t="shared" ca="1" si="6"/>
        <v/>
      </c>
      <c r="BJ16" s="24" t="str">
        <f t="shared" ca="1" si="6"/>
        <v/>
      </c>
      <c r="BK16" s="24" t="str">
        <f t="shared" ca="1" si="6"/>
        <v/>
      </c>
      <c r="BL16" s="24" t="str">
        <f t="shared" ca="1" si="6"/>
        <v/>
      </c>
    </row>
    <row r="17" spans="1:64" s="1" customFormat="1" ht="40.15" customHeight="1">
      <c r="A17" s="10"/>
      <c r="B17" s="100" t="s">
        <v>29</v>
      </c>
      <c r="C17" s="54"/>
      <c r="D17" s="54"/>
      <c r="E17" s="55"/>
      <c r="F17" s="56"/>
      <c r="G17" s="57"/>
      <c r="H17" s="54"/>
      <c r="I17" s="24" t="str">
        <f t="shared" ca="1" si="7"/>
        <v/>
      </c>
      <c r="J17" s="24" t="str">
        <f t="shared" ca="1" si="3"/>
        <v/>
      </c>
      <c r="K17" s="24" t="str">
        <f t="shared" ca="1" si="3"/>
        <v/>
      </c>
      <c r="L17" s="24" t="str">
        <f t="shared" ca="1" si="3"/>
        <v/>
      </c>
      <c r="M17" s="24" t="str">
        <f t="shared" ca="1" si="3"/>
        <v/>
      </c>
      <c r="N17" s="24" t="str">
        <f t="shared" ca="1" si="3"/>
        <v/>
      </c>
      <c r="O17" s="24" t="str">
        <f t="shared" ca="1" si="3"/>
        <v/>
      </c>
      <c r="P17" s="24" t="str">
        <f t="shared" ca="1" si="3"/>
        <v/>
      </c>
      <c r="Q17" s="24" t="str">
        <f t="shared" ca="1" si="3"/>
        <v/>
      </c>
      <c r="R17" s="24" t="str">
        <f t="shared" ca="1" si="3"/>
        <v/>
      </c>
      <c r="S17" s="24" t="str">
        <f t="shared" ca="1" si="3"/>
        <v/>
      </c>
      <c r="T17" s="24" t="str">
        <f t="shared" ca="1" si="3"/>
        <v/>
      </c>
      <c r="U17" s="24" t="str">
        <f t="shared" ca="1" si="3"/>
        <v/>
      </c>
      <c r="V17" s="24" t="str">
        <f t="shared" ca="1" si="3"/>
        <v/>
      </c>
      <c r="W17" s="24" t="str">
        <f t="shared" ca="1" si="3"/>
        <v/>
      </c>
      <c r="X17" s="24" t="str">
        <f t="shared" ca="1" si="3"/>
        <v/>
      </c>
      <c r="Y17" s="24" t="str">
        <f t="shared" ca="1" si="4"/>
        <v/>
      </c>
      <c r="Z17" s="24" t="str">
        <f t="shared" ca="1" si="4"/>
        <v/>
      </c>
      <c r="AA17" s="24" t="str">
        <f t="shared" ca="1" si="4"/>
        <v/>
      </c>
      <c r="AB17" s="24" t="str">
        <f t="shared" ca="1" si="4"/>
        <v/>
      </c>
      <c r="AC17" s="24" t="str">
        <f t="shared" ca="1" si="4"/>
        <v/>
      </c>
      <c r="AD17" s="24" t="str">
        <f t="shared" ca="1" si="4"/>
        <v/>
      </c>
      <c r="AE17" s="24" t="str">
        <f t="shared" ca="1" si="4"/>
        <v/>
      </c>
      <c r="AF17" s="24" t="str">
        <f t="shared" ca="1" si="4"/>
        <v/>
      </c>
      <c r="AG17" s="24" t="str">
        <f t="shared" ca="1" si="4"/>
        <v/>
      </c>
      <c r="AH17" s="24" t="str">
        <f t="shared" ca="1" si="4"/>
        <v/>
      </c>
      <c r="AI17" s="24" t="str">
        <f t="shared" ca="1" si="4"/>
        <v/>
      </c>
      <c r="AJ17" s="24" t="str">
        <f t="shared" ca="1" si="4"/>
        <v/>
      </c>
      <c r="AK17" s="24" t="str">
        <f t="shared" ca="1" si="4"/>
        <v/>
      </c>
      <c r="AL17" s="24" t="str">
        <f t="shared" ca="1" si="4"/>
        <v/>
      </c>
      <c r="AM17" s="24" t="str">
        <f t="shared" ca="1" si="4"/>
        <v/>
      </c>
      <c r="AN17" s="24" t="str">
        <f t="shared" ca="1" si="4"/>
        <v/>
      </c>
      <c r="AO17" s="24" t="str">
        <f t="shared" ca="1" si="5"/>
        <v/>
      </c>
      <c r="AP17" s="24" t="str">
        <f t="shared" ca="1" si="5"/>
        <v/>
      </c>
      <c r="AQ17" s="24" t="str">
        <f t="shared" ca="1" si="5"/>
        <v/>
      </c>
      <c r="AR17" s="24" t="str">
        <f t="shared" ca="1" si="5"/>
        <v/>
      </c>
      <c r="AS17" s="24" t="str">
        <f t="shared" ca="1" si="5"/>
        <v/>
      </c>
      <c r="AT17" s="24" t="str">
        <f t="shared" ca="1" si="5"/>
        <v/>
      </c>
      <c r="AU17" s="24" t="str">
        <f t="shared" ca="1" si="5"/>
        <v/>
      </c>
      <c r="AV17" s="24" t="str">
        <f t="shared" ca="1" si="5"/>
        <v/>
      </c>
      <c r="AW17" s="24" t="str">
        <f t="shared" ca="1" si="5"/>
        <v/>
      </c>
      <c r="AX17" s="24" t="str">
        <f t="shared" ca="1" si="5"/>
        <v/>
      </c>
      <c r="AY17" s="24" t="str">
        <f t="shared" ca="1" si="5"/>
        <v/>
      </c>
      <c r="AZ17" s="24" t="str">
        <f t="shared" ca="1" si="5"/>
        <v/>
      </c>
      <c r="BA17" s="24" t="str">
        <f t="shared" ca="1" si="5"/>
        <v/>
      </c>
      <c r="BB17" s="24" t="str">
        <f t="shared" ca="1" si="5"/>
        <v/>
      </c>
      <c r="BC17" s="24" t="str">
        <f t="shared" ca="1" si="5"/>
        <v/>
      </c>
      <c r="BD17" s="24" t="str">
        <f t="shared" ca="1" si="5"/>
        <v/>
      </c>
      <c r="BE17" s="24" t="str">
        <f t="shared" ca="1" si="6"/>
        <v/>
      </c>
      <c r="BF17" s="24" t="str">
        <f t="shared" ca="1" si="6"/>
        <v/>
      </c>
      <c r="BG17" s="24" t="str">
        <f t="shared" ca="1" si="6"/>
        <v/>
      </c>
      <c r="BH17" s="24" t="str">
        <f t="shared" ca="1" si="6"/>
        <v/>
      </c>
      <c r="BI17" s="24" t="str">
        <f t="shared" ca="1" si="6"/>
        <v/>
      </c>
      <c r="BJ17" s="24" t="str">
        <f t="shared" ca="1" si="6"/>
        <v/>
      </c>
      <c r="BK17" s="24" t="str">
        <f t="shared" ca="1" si="6"/>
        <v/>
      </c>
      <c r="BL17" s="24" t="str">
        <f t="shared" ca="1" si="6"/>
        <v/>
      </c>
    </row>
    <row r="18" spans="1:64" s="1" customFormat="1" ht="40.15" customHeight="1">
      <c r="A18" s="10"/>
      <c r="B18" s="58" t="s">
        <v>21</v>
      </c>
      <c r="C18" s="54" t="s">
        <v>9</v>
      </c>
      <c r="D18" s="54"/>
      <c r="E18" s="55">
        <v>0.6</v>
      </c>
      <c r="F18" s="56">
        <f ca="1">F12+6</f>
        <v>46099</v>
      </c>
      <c r="G18" s="57">
        <v>13</v>
      </c>
      <c r="H18" s="54"/>
      <c r="I18" s="24" t="str">
        <f t="shared" ca="1" si="7"/>
        <v/>
      </c>
      <c r="J18" s="24" t="str">
        <f t="shared" ca="1" si="3"/>
        <v/>
      </c>
      <c r="K18" s="24" t="str">
        <f t="shared" ca="1" si="3"/>
        <v/>
      </c>
      <c r="L18" s="24" t="str">
        <f t="shared" ca="1" si="3"/>
        <v/>
      </c>
      <c r="M18" s="24" t="str">
        <f t="shared" ca="1" si="3"/>
        <v/>
      </c>
      <c r="N18" s="24" t="str">
        <f t="shared" ca="1" si="3"/>
        <v/>
      </c>
      <c r="O18" s="24" t="str">
        <f t="shared" ca="1" si="3"/>
        <v/>
      </c>
      <c r="P18" s="24" t="str">
        <f t="shared" ca="1" si="3"/>
        <v/>
      </c>
      <c r="Q18" s="24" t="str">
        <f t="shared" ca="1" si="3"/>
        <v/>
      </c>
      <c r="R18" s="24" t="str">
        <f t="shared" ca="1" si="3"/>
        <v/>
      </c>
      <c r="S18" s="24" t="str">
        <f t="shared" ca="1" si="3"/>
        <v/>
      </c>
      <c r="T18" s="24" t="str">
        <f t="shared" ca="1" si="3"/>
        <v/>
      </c>
      <c r="U18" s="24" t="str">
        <f t="shared" ca="1" si="3"/>
        <v/>
      </c>
      <c r="V18" s="24" t="str">
        <f t="shared" ca="1" si="3"/>
        <v/>
      </c>
      <c r="W18" s="24" t="str">
        <f t="shared" ca="1" si="3"/>
        <v/>
      </c>
      <c r="X18" s="24" t="str">
        <f t="shared" ca="1" si="3"/>
        <v/>
      </c>
      <c r="Y18" s="24" t="str">
        <f t="shared" ca="1" si="4"/>
        <v/>
      </c>
      <c r="Z18" s="24" t="str">
        <f t="shared" ca="1" si="4"/>
        <v/>
      </c>
      <c r="AA18" s="24" t="str">
        <f t="shared" ca="1" si="4"/>
        <v/>
      </c>
      <c r="AB18" s="24" t="str">
        <f t="shared" ca="1" si="4"/>
        <v/>
      </c>
      <c r="AC18" s="24" t="str">
        <f t="shared" ca="1" si="4"/>
        <v/>
      </c>
      <c r="AD18" s="24" t="str">
        <f t="shared" ca="1" si="4"/>
        <v/>
      </c>
      <c r="AE18" s="24" t="str">
        <f t="shared" ca="1" si="4"/>
        <v/>
      </c>
      <c r="AF18" s="24" t="str">
        <f t="shared" ca="1" si="4"/>
        <v/>
      </c>
      <c r="AG18" s="24" t="str">
        <f t="shared" ca="1" si="4"/>
        <v/>
      </c>
      <c r="AH18" s="24" t="str">
        <f t="shared" ca="1" si="4"/>
        <v/>
      </c>
      <c r="AI18" s="24" t="str">
        <f t="shared" ca="1" si="4"/>
        <v/>
      </c>
      <c r="AJ18" s="24" t="str">
        <f t="shared" ca="1" si="4"/>
        <v/>
      </c>
      <c r="AK18" s="24" t="str">
        <f t="shared" ca="1" si="4"/>
        <v/>
      </c>
      <c r="AL18" s="24" t="str">
        <f t="shared" ca="1" si="4"/>
        <v/>
      </c>
      <c r="AM18" s="24" t="str">
        <f t="shared" ca="1" si="4"/>
        <v/>
      </c>
      <c r="AN18" s="24" t="str">
        <f t="shared" ca="1" si="4"/>
        <v/>
      </c>
      <c r="AO18" s="24" t="str">
        <f t="shared" ca="1" si="5"/>
        <v/>
      </c>
      <c r="AP18" s="24" t="str">
        <f t="shared" ca="1" si="5"/>
        <v/>
      </c>
      <c r="AQ18" s="24" t="str">
        <f t="shared" ca="1" si="5"/>
        <v/>
      </c>
      <c r="AR18" s="24" t="str">
        <f t="shared" ca="1" si="5"/>
        <v/>
      </c>
      <c r="AS18" s="24" t="str">
        <f t="shared" ca="1" si="5"/>
        <v/>
      </c>
      <c r="AT18" s="24" t="str">
        <f t="shared" ca="1" si="5"/>
        <v/>
      </c>
      <c r="AU18" s="24" t="str">
        <f t="shared" ca="1" si="5"/>
        <v/>
      </c>
      <c r="AV18" s="24" t="str">
        <f t="shared" ca="1" si="5"/>
        <v/>
      </c>
      <c r="AW18" s="24" t="str">
        <f t="shared" ca="1" si="5"/>
        <v/>
      </c>
      <c r="AX18" s="24" t="str">
        <f t="shared" ca="1" si="5"/>
        <v/>
      </c>
      <c r="AY18" s="24" t="str">
        <f t="shared" ca="1" si="5"/>
        <v/>
      </c>
      <c r="AZ18" s="24" t="str">
        <f t="shared" ca="1" si="5"/>
        <v/>
      </c>
      <c r="BA18" s="24" t="str">
        <f t="shared" ca="1" si="5"/>
        <v/>
      </c>
      <c r="BB18" s="24" t="str">
        <f t="shared" ca="1" si="5"/>
        <v/>
      </c>
      <c r="BC18" s="24" t="str">
        <f t="shared" ca="1" si="5"/>
        <v/>
      </c>
      <c r="BD18" s="24" t="str">
        <f t="shared" ca="1" si="5"/>
        <v/>
      </c>
      <c r="BE18" s="24" t="str">
        <f t="shared" ca="1" si="6"/>
        <v/>
      </c>
      <c r="BF18" s="24" t="str">
        <f t="shared" ca="1" si="6"/>
        <v/>
      </c>
      <c r="BG18" s="24" t="str">
        <f t="shared" ca="1" si="6"/>
        <v/>
      </c>
      <c r="BH18" s="24" t="str">
        <f t="shared" ca="1" si="6"/>
        <v/>
      </c>
      <c r="BI18" s="24" t="str">
        <f t="shared" ca="1" si="6"/>
        <v/>
      </c>
      <c r="BJ18" s="24" t="str">
        <f t="shared" ca="1" si="6"/>
        <v/>
      </c>
      <c r="BK18" s="24" t="str">
        <f t="shared" ca="1" si="6"/>
        <v/>
      </c>
      <c r="BL18" s="24" t="str">
        <f t="shared" ca="1" si="6"/>
        <v/>
      </c>
    </row>
    <row r="19" spans="1:64" s="1" customFormat="1" ht="40.15" customHeight="1">
      <c r="A19" s="9"/>
      <c r="B19" s="58" t="s">
        <v>24</v>
      </c>
      <c r="C19" s="54" t="s">
        <v>30</v>
      </c>
      <c r="D19" s="54"/>
      <c r="E19" s="55">
        <v>0.5</v>
      </c>
      <c r="F19" s="56">
        <f ca="1">F18+2</f>
        <v>46101</v>
      </c>
      <c r="G19" s="57">
        <v>9</v>
      </c>
      <c r="H19" s="54"/>
      <c r="I19" s="24" t="str">
        <f t="shared" ca="1" si="7"/>
        <v/>
      </c>
      <c r="J19" s="24" t="str">
        <f t="shared" ca="1" si="3"/>
        <v/>
      </c>
      <c r="K19" s="24" t="str">
        <f t="shared" ca="1" si="3"/>
        <v/>
      </c>
      <c r="L19" s="24" t="str">
        <f t="shared" ca="1" si="3"/>
        <v/>
      </c>
      <c r="M19" s="24" t="str">
        <f t="shared" ca="1" si="3"/>
        <v/>
      </c>
      <c r="N19" s="24" t="str">
        <f t="shared" ca="1" si="3"/>
        <v/>
      </c>
      <c r="O19" s="24" t="str">
        <f t="shared" ca="1" si="3"/>
        <v/>
      </c>
      <c r="P19" s="24" t="str">
        <f t="shared" ca="1" si="3"/>
        <v/>
      </c>
      <c r="Q19" s="24" t="str">
        <f t="shared" ca="1" si="3"/>
        <v/>
      </c>
      <c r="R19" s="24" t="str">
        <f t="shared" ca="1" si="3"/>
        <v/>
      </c>
      <c r="S19" s="24" t="str">
        <f t="shared" ca="1" si="3"/>
        <v/>
      </c>
      <c r="T19" s="24" t="str">
        <f t="shared" ca="1" si="3"/>
        <v/>
      </c>
      <c r="U19" s="24" t="str">
        <f t="shared" ca="1" si="3"/>
        <v/>
      </c>
      <c r="V19" s="24" t="str">
        <f t="shared" ca="1" si="3"/>
        <v/>
      </c>
      <c r="W19" s="24" t="str">
        <f t="shared" ca="1" si="3"/>
        <v/>
      </c>
      <c r="X19" s="24" t="str">
        <f t="shared" ca="1" si="3"/>
        <v/>
      </c>
      <c r="Y19" s="24" t="str">
        <f t="shared" ca="1" si="4"/>
        <v/>
      </c>
      <c r="Z19" s="24" t="str">
        <f t="shared" ca="1" si="4"/>
        <v/>
      </c>
      <c r="AA19" s="24" t="str">
        <f t="shared" ca="1" si="4"/>
        <v/>
      </c>
      <c r="AB19" s="24" t="str">
        <f t="shared" ca="1" si="4"/>
        <v/>
      </c>
      <c r="AC19" s="24" t="str">
        <f t="shared" ca="1" si="4"/>
        <v/>
      </c>
      <c r="AD19" s="24" t="str">
        <f t="shared" ca="1" si="4"/>
        <v/>
      </c>
      <c r="AE19" s="24" t="str">
        <f t="shared" ca="1" si="4"/>
        <v/>
      </c>
      <c r="AF19" s="24" t="str">
        <f t="shared" ca="1" si="4"/>
        <v/>
      </c>
      <c r="AG19" s="24" t="str">
        <f t="shared" ca="1" si="4"/>
        <v/>
      </c>
      <c r="AH19" s="24" t="str">
        <f t="shared" ca="1" si="4"/>
        <v/>
      </c>
      <c r="AI19" s="24" t="str">
        <f t="shared" ca="1" si="4"/>
        <v/>
      </c>
      <c r="AJ19" s="24" t="str">
        <f t="shared" ca="1" si="4"/>
        <v/>
      </c>
      <c r="AK19" s="24" t="str">
        <f t="shared" ca="1" si="4"/>
        <v/>
      </c>
      <c r="AL19" s="24" t="str">
        <f t="shared" ca="1" si="4"/>
        <v/>
      </c>
      <c r="AM19" s="24" t="str">
        <f t="shared" ca="1" si="4"/>
        <v/>
      </c>
      <c r="AN19" s="24" t="str">
        <f t="shared" ca="1" si="4"/>
        <v/>
      </c>
      <c r="AO19" s="24" t="str">
        <f t="shared" ca="1" si="5"/>
        <v/>
      </c>
      <c r="AP19" s="24" t="str">
        <f t="shared" ca="1" si="5"/>
        <v/>
      </c>
      <c r="AQ19" s="24" t="str">
        <f t="shared" ca="1" si="5"/>
        <v/>
      </c>
      <c r="AR19" s="24" t="str">
        <f t="shared" ca="1" si="5"/>
        <v/>
      </c>
      <c r="AS19" s="24" t="str">
        <f t="shared" ca="1" si="5"/>
        <v/>
      </c>
      <c r="AT19" s="24" t="str">
        <f t="shared" ca="1" si="5"/>
        <v/>
      </c>
      <c r="AU19" s="24" t="str">
        <f t="shared" ca="1" si="5"/>
        <v/>
      </c>
      <c r="AV19" s="24" t="str">
        <f t="shared" ca="1" si="5"/>
        <v/>
      </c>
      <c r="AW19" s="24" t="str">
        <f t="shared" ca="1" si="5"/>
        <v/>
      </c>
      <c r="AX19" s="24" t="str">
        <f t="shared" ca="1" si="5"/>
        <v/>
      </c>
      <c r="AY19" s="24" t="str">
        <f t="shared" ca="1" si="5"/>
        <v/>
      </c>
      <c r="AZ19" s="24" t="str">
        <f t="shared" ca="1" si="5"/>
        <v/>
      </c>
      <c r="BA19" s="24" t="str">
        <f t="shared" ca="1" si="5"/>
        <v/>
      </c>
      <c r="BB19" s="24" t="str">
        <f t="shared" ca="1" si="5"/>
        <v/>
      </c>
      <c r="BC19" s="24" t="str">
        <f t="shared" ca="1" si="5"/>
        <v/>
      </c>
      <c r="BD19" s="24" t="str">
        <f t="shared" ca="1" si="5"/>
        <v/>
      </c>
      <c r="BE19" s="24" t="str">
        <f t="shared" ca="1" si="6"/>
        <v/>
      </c>
      <c r="BF19" s="24" t="str">
        <f t="shared" ca="1" si="6"/>
        <v/>
      </c>
      <c r="BG19" s="24" t="str">
        <f t="shared" ca="1" si="6"/>
        <v/>
      </c>
      <c r="BH19" s="24" t="str">
        <f t="shared" ca="1" si="6"/>
        <v/>
      </c>
      <c r="BI19" s="24" t="str">
        <f t="shared" ca="1" si="6"/>
        <v/>
      </c>
      <c r="BJ19" s="24" t="str">
        <f t="shared" ca="1" si="6"/>
        <v/>
      </c>
      <c r="BK19" s="24" t="str">
        <f t="shared" ca="1" si="6"/>
        <v/>
      </c>
      <c r="BL19" s="24" t="str">
        <f t="shared" ca="1" si="6"/>
        <v/>
      </c>
    </row>
    <row r="20" spans="1:64" s="1" customFormat="1" ht="40.15" customHeight="1">
      <c r="A20" s="9"/>
      <c r="B20" s="58" t="s">
        <v>26</v>
      </c>
      <c r="C20" s="54" t="s">
        <v>7</v>
      </c>
      <c r="D20" s="54"/>
      <c r="E20" s="55">
        <v>0.33</v>
      </c>
      <c r="F20" s="56">
        <f ca="1">F19+5</f>
        <v>46106</v>
      </c>
      <c r="G20" s="57">
        <v>11</v>
      </c>
      <c r="H20" s="54"/>
      <c r="I20" s="24" t="str">
        <f t="shared" ca="1" si="7"/>
        <v/>
      </c>
      <c r="J20" s="24" t="str">
        <f t="shared" ca="1" si="3"/>
        <v/>
      </c>
      <c r="K20" s="24" t="str">
        <f t="shared" ca="1" si="3"/>
        <v/>
      </c>
      <c r="L20" s="24" t="str">
        <f t="shared" ca="1" si="3"/>
        <v/>
      </c>
      <c r="M20" s="24" t="str">
        <f t="shared" ca="1" si="3"/>
        <v/>
      </c>
      <c r="N20" s="24" t="str">
        <f t="shared" ca="1" si="3"/>
        <v/>
      </c>
      <c r="O20" s="24" t="str">
        <f t="shared" ca="1" si="3"/>
        <v/>
      </c>
      <c r="P20" s="24" t="str">
        <f t="shared" ca="1" si="3"/>
        <v/>
      </c>
      <c r="Q20" s="24" t="str">
        <f t="shared" ca="1" si="3"/>
        <v/>
      </c>
      <c r="R20" s="24" t="str">
        <f t="shared" ca="1" si="3"/>
        <v/>
      </c>
      <c r="S20" s="24" t="str">
        <f t="shared" ca="1" si="3"/>
        <v/>
      </c>
      <c r="T20" s="24" t="str">
        <f t="shared" ca="1" si="3"/>
        <v/>
      </c>
      <c r="U20" s="24" t="str">
        <f t="shared" ca="1" si="3"/>
        <v/>
      </c>
      <c r="V20" s="24" t="str">
        <f t="shared" ca="1" si="3"/>
        <v/>
      </c>
      <c r="W20" s="24" t="str">
        <f t="shared" ca="1" si="3"/>
        <v/>
      </c>
      <c r="X20" s="24" t="str">
        <f t="shared" ca="1" si="3"/>
        <v/>
      </c>
      <c r="Y20" s="24" t="str">
        <f t="shared" ca="1" si="4"/>
        <v/>
      </c>
      <c r="Z20" s="24" t="str">
        <f t="shared" ca="1" si="4"/>
        <v/>
      </c>
      <c r="AA20" s="24" t="str">
        <f t="shared" ca="1" si="4"/>
        <v/>
      </c>
      <c r="AB20" s="24" t="str">
        <f t="shared" ca="1" si="4"/>
        <v/>
      </c>
      <c r="AC20" s="24" t="str">
        <f t="shared" ca="1" si="4"/>
        <v/>
      </c>
      <c r="AD20" s="24" t="str">
        <f t="shared" ca="1" si="4"/>
        <v/>
      </c>
      <c r="AE20" s="24" t="str">
        <f t="shared" ca="1" si="4"/>
        <v/>
      </c>
      <c r="AF20" s="24" t="str">
        <f t="shared" ca="1" si="4"/>
        <v/>
      </c>
      <c r="AG20" s="24" t="str">
        <f t="shared" ca="1" si="4"/>
        <v/>
      </c>
      <c r="AH20" s="24" t="str">
        <f t="shared" ca="1" si="4"/>
        <v/>
      </c>
      <c r="AI20" s="24" t="str">
        <f t="shared" ca="1" si="4"/>
        <v/>
      </c>
      <c r="AJ20" s="24" t="str">
        <f t="shared" ca="1" si="4"/>
        <v/>
      </c>
      <c r="AK20" s="24" t="str">
        <f t="shared" ca="1" si="4"/>
        <v/>
      </c>
      <c r="AL20" s="24" t="str">
        <f t="shared" ca="1" si="4"/>
        <v/>
      </c>
      <c r="AM20" s="24" t="str">
        <f t="shared" ca="1" si="4"/>
        <v/>
      </c>
      <c r="AN20" s="24" t="str">
        <f t="shared" ca="1" si="4"/>
        <v/>
      </c>
      <c r="AO20" s="24" t="str">
        <f t="shared" ca="1" si="5"/>
        <v/>
      </c>
      <c r="AP20" s="24" t="str">
        <f t="shared" ca="1" si="5"/>
        <v/>
      </c>
      <c r="AQ20" s="24" t="str">
        <f t="shared" ca="1" si="5"/>
        <v/>
      </c>
      <c r="AR20" s="24" t="str">
        <f t="shared" ca="1" si="5"/>
        <v/>
      </c>
      <c r="AS20" s="24" t="str">
        <f t="shared" ca="1" si="5"/>
        <v/>
      </c>
      <c r="AT20" s="24" t="str">
        <f t="shared" ca="1" si="5"/>
        <v/>
      </c>
      <c r="AU20" s="24" t="str">
        <f t="shared" ca="1" si="5"/>
        <v/>
      </c>
      <c r="AV20" s="24" t="str">
        <f t="shared" ca="1" si="5"/>
        <v/>
      </c>
      <c r="AW20" s="24" t="str">
        <f t="shared" ca="1" si="5"/>
        <v/>
      </c>
      <c r="AX20" s="24" t="str">
        <f t="shared" ca="1" si="5"/>
        <v/>
      </c>
      <c r="AY20" s="24" t="str">
        <f t="shared" ca="1" si="5"/>
        <v/>
      </c>
      <c r="AZ20" s="24" t="str">
        <f t="shared" ca="1" si="5"/>
        <v/>
      </c>
      <c r="BA20" s="24" t="str">
        <f t="shared" ca="1" si="5"/>
        <v/>
      </c>
      <c r="BB20" s="24" t="str">
        <f t="shared" ca="1" si="5"/>
        <v/>
      </c>
      <c r="BC20" s="24" t="str">
        <f t="shared" ca="1" si="5"/>
        <v/>
      </c>
      <c r="BD20" s="24" t="str">
        <f t="shared" ca="1" si="5"/>
        <v/>
      </c>
      <c r="BE20" s="24" t="str">
        <f t="shared" ca="1" si="6"/>
        <v/>
      </c>
      <c r="BF20" s="24" t="str">
        <f t="shared" ca="1" si="6"/>
        <v/>
      </c>
      <c r="BG20" s="24" t="str">
        <f t="shared" ca="1" si="6"/>
        <v/>
      </c>
      <c r="BH20" s="24" t="str">
        <f t="shared" ca="1" si="6"/>
        <v/>
      </c>
      <c r="BI20" s="24" t="str">
        <f t="shared" ca="1" si="6"/>
        <v/>
      </c>
      <c r="BJ20" s="24" t="str">
        <f t="shared" ca="1" si="6"/>
        <v/>
      </c>
      <c r="BK20" s="24" t="str">
        <f t="shared" ca="1" si="6"/>
        <v/>
      </c>
      <c r="BL20" s="24" t="str">
        <f t="shared" ca="1" si="6"/>
        <v/>
      </c>
    </row>
    <row r="21" spans="1:64" s="1" customFormat="1" ht="40.15" customHeight="1">
      <c r="A21" s="9"/>
      <c r="B21" s="58" t="s">
        <v>27</v>
      </c>
      <c r="C21" s="54" t="s">
        <v>25</v>
      </c>
      <c r="D21" s="54"/>
      <c r="E21" s="55"/>
      <c r="F21" s="56">
        <f ca="1">F20+2</f>
        <v>46108</v>
      </c>
      <c r="G21" s="57">
        <v>1</v>
      </c>
      <c r="H21" s="54"/>
      <c r="I21" s="24" t="str">
        <f t="shared" ca="1" si="7"/>
        <v/>
      </c>
      <c r="J21" s="24" t="str">
        <f t="shared" ca="1" si="3"/>
        <v/>
      </c>
      <c r="K21" s="24" t="str">
        <f t="shared" ca="1" si="3"/>
        <v/>
      </c>
      <c r="L21" s="24" t="str">
        <f t="shared" ca="1" si="3"/>
        <v/>
      </c>
      <c r="M21" s="24" t="str">
        <f t="shared" ca="1" si="3"/>
        <v/>
      </c>
      <c r="N21" s="24" t="str">
        <f t="shared" ca="1" si="3"/>
        <v/>
      </c>
      <c r="O21" s="24" t="str">
        <f t="shared" ca="1" si="3"/>
        <v/>
      </c>
      <c r="P21" s="24" t="str">
        <f t="shared" ca="1" si="3"/>
        <v/>
      </c>
      <c r="Q21" s="24" t="str">
        <f t="shared" ca="1" si="3"/>
        <v/>
      </c>
      <c r="R21" s="24" t="str">
        <f t="shared" ca="1" si="3"/>
        <v/>
      </c>
      <c r="S21" s="24" t="str">
        <f t="shared" ca="1" si="3"/>
        <v/>
      </c>
      <c r="T21" s="24" t="str">
        <f t="shared" ca="1" si="3"/>
        <v/>
      </c>
      <c r="U21" s="24" t="str">
        <f t="shared" ca="1" si="3"/>
        <v/>
      </c>
      <c r="V21" s="24" t="str">
        <f t="shared" ca="1" si="3"/>
        <v/>
      </c>
      <c r="W21" s="24">
        <f t="shared" ca="1" si="3"/>
        <v>1</v>
      </c>
      <c r="X21" s="24" t="str">
        <f t="shared" ca="1" si="3"/>
        <v/>
      </c>
      <c r="Y21" s="24" t="str">
        <f t="shared" ca="1" si="4"/>
        <v/>
      </c>
      <c r="Z21" s="24" t="str">
        <f t="shared" ca="1" si="4"/>
        <v/>
      </c>
      <c r="AA21" s="24" t="str">
        <f t="shared" ca="1" si="4"/>
        <v/>
      </c>
      <c r="AB21" s="24" t="str">
        <f t="shared" ca="1" si="4"/>
        <v/>
      </c>
      <c r="AC21" s="24" t="str">
        <f t="shared" ca="1" si="4"/>
        <v/>
      </c>
      <c r="AD21" s="24" t="str">
        <f t="shared" ca="1" si="4"/>
        <v/>
      </c>
      <c r="AE21" s="24" t="str">
        <f t="shared" ca="1" si="4"/>
        <v/>
      </c>
      <c r="AF21" s="24" t="str">
        <f t="shared" ca="1" si="4"/>
        <v/>
      </c>
      <c r="AG21" s="24" t="str">
        <f t="shared" ca="1" si="4"/>
        <v/>
      </c>
      <c r="AH21" s="24" t="str">
        <f t="shared" ca="1" si="4"/>
        <v/>
      </c>
      <c r="AI21" s="24" t="str">
        <f t="shared" ca="1" si="4"/>
        <v/>
      </c>
      <c r="AJ21" s="24" t="str">
        <f t="shared" ca="1" si="4"/>
        <v/>
      </c>
      <c r="AK21" s="24" t="str">
        <f t="shared" ca="1" si="4"/>
        <v/>
      </c>
      <c r="AL21" s="24" t="str">
        <f t="shared" ca="1" si="4"/>
        <v/>
      </c>
      <c r="AM21" s="24" t="str">
        <f t="shared" ca="1" si="4"/>
        <v/>
      </c>
      <c r="AN21" s="24" t="str">
        <f t="shared" ca="1" si="4"/>
        <v/>
      </c>
      <c r="AO21" s="24" t="str">
        <f t="shared" ca="1" si="5"/>
        <v/>
      </c>
      <c r="AP21" s="24" t="str">
        <f t="shared" ca="1" si="5"/>
        <v/>
      </c>
      <c r="AQ21" s="24" t="str">
        <f t="shared" ca="1" si="5"/>
        <v/>
      </c>
      <c r="AR21" s="24" t="str">
        <f t="shared" ca="1" si="5"/>
        <v/>
      </c>
      <c r="AS21" s="24" t="str">
        <f t="shared" ca="1" si="5"/>
        <v/>
      </c>
      <c r="AT21" s="24" t="str">
        <f t="shared" ca="1" si="5"/>
        <v/>
      </c>
      <c r="AU21" s="24" t="str">
        <f t="shared" ca="1" si="5"/>
        <v/>
      </c>
      <c r="AV21" s="24" t="str">
        <f t="shared" ca="1" si="5"/>
        <v/>
      </c>
      <c r="AW21" s="24" t="str">
        <f t="shared" ca="1" si="5"/>
        <v/>
      </c>
      <c r="AX21" s="24" t="str">
        <f t="shared" ca="1" si="5"/>
        <v/>
      </c>
      <c r="AY21" s="24" t="str">
        <f t="shared" ca="1" si="5"/>
        <v/>
      </c>
      <c r="AZ21" s="24" t="str">
        <f t="shared" ca="1" si="5"/>
        <v/>
      </c>
      <c r="BA21" s="24" t="str">
        <f t="shared" ca="1" si="5"/>
        <v/>
      </c>
      <c r="BB21" s="24" t="str">
        <f t="shared" ca="1" si="5"/>
        <v/>
      </c>
      <c r="BC21" s="24" t="str">
        <f t="shared" ca="1" si="5"/>
        <v/>
      </c>
      <c r="BD21" s="24" t="str">
        <f t="shared" ca="1" si="5"/>
        <v/>
      </c>
      <c r="BE21" s="24" t="str">
        <f t="shared" ca="1" si="6"/>
        <v/>
      </c>
      <c r="BF21" s="24" t="str">
        <f t="shared" ca="1" si="6"/>
        <v/>
      </c>
      <c r="BG21" s="24" t="str">
        <f t="shared" ca="1" si="6"/>
        <v/>
      </c>
      <c r="BH21" s="24" t="str">
        <f t="shared" ca="1" si="6"/>
        <v/>
      </c>
      <c r="BI21" s="24" t="str">
        <f t="shared" ca="1" si="6"/>
        <v/>
      </c>
      <c r="BJ21" s="24" t="str">
        <f t="shared" ca="1" si="6"/>
        <v/>
      </c>
      <c r="BK21" s="24" t="str">
        <f t="shared" ca="1" si="6"/>
        <v/>
      </c>
      <c r="BL21" s="24" t="str">
        <f t="shared" ca="1" si="6"/>
        <v/>
      </c>
    </row>
    <row r="22" spans="1:64" s="1" customFormat="1" ht="40.15" customHeight="1">
      <c r="A22" s="9"/>
      <c r="B22" s="58" t="s">
        <v>28</v>
      </c>
      <c r="C22" s="54"/>
      <c r="D22" s="54"/>
      <c r="E22" s="55"/>
      <c r="F22" s="56">
        <f ca="1">F21+1</f>
        <v>46109</v>
      </c>
      <c r="G22" s="57">
        <v>24</v>
      </c>
      <c r="H22" s="54"/>
      <c r="I22" s="24" t="str">
        <f t="shared" ca="1" si="7"/>
        <v/>
      </c>
      <c r="J22" s="24" t="str">
        <f t="shared" ca="1" si="3"/>
        <v/>
      </c>
      <c r="K22" s="24" t="str">
        <f t="shared" ca="1" si="3"/>
        <v/>
      </c>
      <c r="L22" s="24" t="str">
        <f t="shared" ca="1" si="3"/>
        <v/>
      </c>
      <c r="M22" s="24" t="str">
        <f t="shared" ca="1" si="3"/>
        <v/>
      </c>
      <c r="N22" s="24" t="str">
        <f t="shared" ca="1" si="3"/>
        <v/>
      </c>
      <c r="O22" s="24" t="str">
        <f t="shared" ca="1" si="3"/>
        <v/>
      </c>
      <c r="P22" s="24" t="str">
        <f t="shared" ca="1" si="3"/>
        <v/>
      </c>
      <c r="Q22" s="24" t="str">
        <f t="shared" ca="1" si="3"/>
        <v/>
      </c>
      <c r="R22" s="24" t="str">
        <f t="shared" ca="1" si="3"/>
        <v/>
      </c>
      <c r="S22" s="24" t="str">
        <f t="shared" ca="1" si="3"/>
        <v/>
      </c>
      <c r="T22" s="24" t="str">
        <f t="shared" ca="1" si="3"/>
        <v/>
      </c>
      <c r="U22" s="24" t="str">
        <f t="shared" ca="1" si="3"/>
        <v/>
      </c>
      <c r="V22" s="24" t="str">
        <f t="shared" ca="1" si="3"/>
        <v/>
      </c>
      <c r="W22" s="24" t="str">
        <f t="shared" ca="1" si="3"/>
        <v/>
      </c>
      <c r="X22" s="24" t="str">
        <f t="shared" ca="1" si="3"/>
        <v/>
      </c>
      <c r="Y22" s="24" t="str">
        <f t="shared" ca="1" si="4"/>
        <v/>
      </c>
      <c r="Z22" s="24" t="str">
        <f t="shared" ca="1" si="4"/>
        <v/>
      </c>
      <c r="AA22" s="24" t="str">
        <f t="shared" ca="1" si="4"/>
        <v/>
      </c>
      <c r="AB22" s="24" t="str">
        <f t="shared" ca="1" si="4"/>
        <v/>
      </c>
      <c r="AC22" s="24" t="str">
        <f t="shared" ca="1" si="4"/>
        <v/>
      </c>
      <c r="AD22" s="24" t="str">
        <f t="shared" ca="1" si="4"/>
        <v/>
      </c>
      <c r="AE22" s="24" t="str">
        <f t="shared" ca="1" si="4"/>
        <v/>
      </c>
      <c r="AF22" s="24" t="str">
        <f t="shared" ca="1" si="4"/>
        <v/>
      </c>
      <c r="AG22" s="24" t="str">
        <f t="shared" ca="1" si="4"/>
        <v/>
      </c>
      <c r="AH22" s="24" t="str">
        <f t="shared" ca="1" si="4"/>
        <v/>
      </c>
      <c r="AI22" s="24" t="str">
        <f t="shared" ca="1" si="4"/>
        <v/>
      </c>
      <c r="AJ22" s="24" t="str">
        <f t="shared" ca="1" si="4"/>
        <v/>
      </c>
      <c r="AK22" s="24" t="str">
        <f t="shared" ca="1" si="4"/>
        <v/>
      </c>
      <c r="AL22" s="24" t="str">
        <f t="shared" ca="1" si="4"/>
        <v/>
      </c>
      <c r="AM22" s="24" t="str">
        <f t="shared" ca="1" si="4"/>
        <v/>
      </c>
      <c r="AN22" s="24" t="str">
        <f t="shared" ca="1" si="4"/>
        <v/>
      </c>
      <c r="AO22" s="24" t="str">
        <f t="shared" ca="1" si="5"/>
        <v/>
      </c>
      <c r="AP22" s="24" t="str">
        <f t="shared" ca="1" si="5"/>
        <v/>
      </c>
      <c r="AQ22" s="24" t="str">
        <f t="shared" ca="1" si="5"/>
        <v/>
      </c>
      <c r="AR22" s="24" t="str">
        <f t="shared" ca="1" si="5"/>
        <v/>
      </c>
      <c r="AS22" s="24" t="str">
        <f t="shared" ca="1" si="5"/>
        <v/>
      </c>
      <c r="AT22" s="24" t="str">
        <f t="shared" ca="1" si="5"/>
        <v/>
      </c>
      <c r="AU22" s="24" t="str">
        <f t="shared" ca="1" si="5"/>
        <v/>
      </c>
      <c r="AV22" s="24" t="str">
        <f t="shared" ca="1" si="5"/>
        <v/>
      </c>
      <c r="AW22" s="24" t="str">
        <f t="shared" ca="1" si="5"/>
        <v/>
      </c>
      <c r="AX22" s="24" t="str">
        <f t="shared" ca="1" si="5"/>
        <v/>
      </c>
      <c r="AY22" s="24" t="str">
        <f t="shared" ca="1" si="5"/>
        <v/>
      </c>
      <c r="AZ22" s="24" t="str">
        <f t="shared" ca="1" si="5"/>
        <v/>
      </c>
      <c r="BA22" s="24" t="str">
        <f t="shared" ca="1" si="5"/>
        <v/>
      </c>
      <c r="BB22" s="24" t="str">
        <f t="shared" ca="1" si="5"/>
        <v/>
      </c>
      <c r="BC22" s="24" t="str">
        <f t="shared" ca="1" si="5"/>
        <v/>
      </c>
      <c r="BD22" s="24" t="str">
        <f t="shared" ca="1" si="5"/>
        <v/>
      </c>
      <c r="BE22" s="24" t="str">
        <f t="shared" ca="1" si="6"/>
        <v/>
      </c>
      <c r="BF22" s="24" t="str">
        <f t="shared" ca="1" si="6"/>
        <v/>
      </c>
      <c r="BG22" s="24" t="str">
        <f t="shared" ca="1" si="6"/>
        <v/>
      </c>
      <c r="BH22" s="24" t="str">
        <f t="shared" ca="1" si="6"/>
        <v/>
      </c>
      <c r="BI22" s="24" t="str">
        <f t="shared" ca="1" si="6"/>
        <v/>
      </c>
      <c r="BJ22" s="24" t="str">
        <f t="shared" ca="1" si="6"/>
        <v/>
      </c>
      <c r="BK22" s="24" t="str">
        <f t="shared" ca="1" si="6"/>
        <v/>
      </c>
      <c r="BL22" s="24" t="str">
        <f t="shared" ca="1" si="6"/>
        <v/>
      </c>
    </row>
    <row r="23" spans="1:64" s="1" customFormat="1" ht="40.15" customHeight="1">
      <c r="A23" s="9"/>
      <c r="B23" s="100" t="s">
        <v>31</v>
      </c>
      <c r="C23" s="54"/>
      <c r="D23" s="54"/>
      <c r="E23" s="55"/>
      <c r="F23" s="56"/>
      <c r="G23" s="57"/>
      <c r="H23" s="54"/>
      <c r="I23" s="24" t="str">
        <f t="shared" ca="1" si="7"/>
        <v/>
      </c>
      <c r="J23" s="24" t="str">
        <f t="shared" ca="1" si="3"/>
        <v/>
      </c>
      <c r="K23" s="24" t="str">
        <f t="shared" ca="1" si="3"/>
        <v/>
      </c>
      <c r="L23" s="24" t="str">
        <f t="shared" ca="1" si="3"/>
        <v/>
      </c>
      <c r="M23" s="24" t="str">
        <f t="shared" ca="1" si="3"/>
        <v/>
      </c>
      <c r="N23" s="24" t="str">
        <f t="shared" ca="1" si="3"/>
        <v/>
      </c>
      <c r="O23" s="24" t="str">
        <f t="shared" ca="1" si="3"/>
        <v/>
      </c>
      <c r="P23" s="24" t="str">
        <f t="shared" ca="1" si="3"/>
        <v/>
      </c>
      <c r="Q23" s="24" t="str">
        <f t="shared" ca="1" si="3"/>
        <v/>
      </c>
      <c r="R23" s="24" t="str">
        <f t="shared" ca="1" si="3"/>
        <v/>
      </c>
      <c r="S23" s="24" t="str">
        <f t="shared" ca="1" si="3"/>
        <v/>
      </c>
      <c r="T23" s="24" t="str">
        <f t="shared" ca="1" si="3"/>
        <v/>
      </c>
      <c r="U23" s="24" t="str">
        <f t="shared" ca="1" si="3"/>
        <v/>
      </c>
      <c r="V23" s="24" t="str">
        <f t="shared" ca="1" si="3"/>
        <v/>
      </c>
      <c r="W23" s="24" t="str">
        <f t="shared" ca="1" si="3"/>
        <v/>
      </c>
      <c r="X23" s="24" t="str">
        <f t="shared" ca="1" si="3"/>
        <v/>
      </c>
      <c r="Y23" s="24" t="str">
        <f t="shared" ca="1" si="4"/>
        <v/>
      </c>
      <c r="Z23" s="24" t="str">
        <f t="shared" ca="1" si="4"/>
        <v/>
      </c>
      <c r="AA23" s="24" t="str">
        <f t="shared" ca="1" si="4"/>
        <v/>
      </c>
      <c r="AB23" s="24" t="str">
        <f t="shared" ca="1" si="4"/>
        <v/>
      </c>
      <c r="AC23" s="24" t="str">
        <f t="shared" ca="1" si="4"/>
        <v/>
      </c>
      <c r="AD23" s="24" t="str">
        <f t="shared" ca="1" si="4"/>
        <v/>
      </c>
      <c r="AE23" s="24" t="str">
        <f t="shared" ca="1" si="4"/>
        <v/>
      </c>
      <c r="AF23" s="24" t="str">
        <f t="shared" ca="1" si="4"/>
        <v/>
      </c>
      <c r="AG23" s="24" t="str">
        <f t="shared" ca="1" si="4"/>
        <v/>
      </c>
      <c r="AH23" s="24" t="str">
        <f t="shared" ca="1" si="4"/>
        <v/>
      </c>
      <c r="AI23" s="24" t="str">
        <f t="shared" ca="1" si="4"/>
        <v/>
      </c>
      <c r="AJ23" s="24" t="str">
        <f t="shared" ca="1" si="4"/>
        <v/>
      </c>
      <c r="AK23" s="24" t="str">
        <f t="shared" ca="1" si="4"/>
        <v/>
      </c>
      <c r="AL23" s="24" t="str">
        <f t="shared" ca="1" si="4"/>
        <v/>
      </c>
      <c r="AM23" s="24" t="str">
        <f t="shared" ca="1" si="4"/>
        <v/>
      </c>
      <c r="AN23" s="24" t="str">
        <f t="shared" ca="1" si="4"/>
        <v/>
      </c>
      <c r="AO23" s="24" t="str">
        <f t="shared" ca="1" si="5"/>
        <v/>
      </c>
      <c r="AP23" s="24" t="str">
        <f t="shared" ca="1" si="5"/>
        <v/>
      </c>
      <c r="AQ23" s="24" t="str">
        <f t="shared" ca="1" si="5"/>
        <v/>
      </c>
      <c r="AR23" s="24" t="str">
        <f t="shared" ca="1" si="5"/>
        <v/>
      </c>
      <c r="AS23" s="24" t="str">
        <f t="shared" ca="1" si="5"/>
        <v/>
      </c>
      <c r="AT23" s="24" t="str">
        <f t="shared" ca="1" si="5"/>
        <v/>
      </c>
      <c r="AU23" s="24" t="str">
        <f t="shared" ca="1" si="5"/>
        <v/>
      </c>
      <c r="AV23" s="24" t="str">
        <f t="shared" ca="1" si="5"/>
        <v/>
      </c>
      <c r="AW23" s="24" t="str">
        <f t="shared" ca="1" si="5"/>
        <v/>
      </c>
      <c r="AX23" s="24" t="str">
        <f t="shared" ca="1" si="5"/>
        <v/>
      </c>
      <c r="AY23" s="24" t="str">
        <f t="shared" ca="1" si="5"/>
        <v/>
      </c>
      <c r="AZ23" s="24" t="str">
        <f t="shared" ca="1" si="5"/>
        <v/>
      </c>
      <c r="BA23" s="24" t="str">
        <f t="shared" ca="1" si="5"/>
        <v/>
      </c>
      <c r="BB23" s="24" t="str">
        <f t="shared" ca="1" si="5"/>
        <v/>
      </c>
      <c r="BC23" s="24" t="str">
        <f t="shared" ca="1" si="5"/>
        <v/>
      </c>
      <c r="BD23" s="24" t="str">
        <f t="shared" ca="1" si="5"/>
        <v/>
      </c>
      <c r="BE23" s="24" t="str">
        <f t="shared" ca="1" si="6"/>
        <v/>
      </c>
      <c r="BF23" s="24" t="str">
        <f t="shared" ca="1" si="6"/>
        <v/>
      </c>
      <c r="BG23" s="24" t="str">
        <f t="shared" ca="1" si="6"/>
        <v/>
      </c>
      <c r="BH23" s="24" t="str">
        <f t="shared" ca="1" si="6"/>
        <v/>
      </c>
      <c r="BI23" s="24" t="str">
        <f t="shared" ca="1" si="6"/>
        <v/>
      </c>
      <c r="BJ23" s="24" t="str">
        <f t="shared" ca="1" si="6"/>
        <v/>
      </c>
      <c r="BK23" s="24" t="str">
        <f t="shared" ca="1" si="6"/>
        <v/>
      </c>
      <c r="BL23" s="24" t="str">
        <f t="shared" ca="1" si="6"/>
        <v/>
      </c>
    </row>
    <row r="24" spans="1:64" s="1" customFormat="1" ht="40.15" customHeight="1">
      <c r="A24" s="9"/>
      <c r="B24" s="58" t="s">
        <v>21</v>
      </c>
      <c r="C24" s="54" t="s">
        <v>30</v>
      </c>
      <c r="D24" s="54"/>
      <c r="E24" s="55"/>
      <c r="F24" s="56">
        <f ca="1">F12+15</f>
        <v>46108</v>
      </c>
      <c r="G24" s="57">
        <v>4</v>
      </c>
      <c r="H24" s="54"/>
      <c r="I24" s="24" t="str">
        <f t="shared" ca="1" si="7"/>
        <v/>
      </c>
      <c r="J24" s="24" t="str">
        <f t="shared" ca="1" si="3"/>
        <v/>
      </c>
      <c r="K24" s="24" t="str">
        <f t="shared" ca="1" si="3"/>
        <v/>
      </c>
      <c r="L24" s="24" t="str">
        <f t="shared" ca="1" si="3"/>
        <v/>
      </c>
      <c r="M24" s="24" t="str">
        <f t="shared" ca="1" si="3"/>
        <v/>
      </c>
      <c r="N24" s="24" t="str">
        <f t="shared" ca="1" si="3"/>
        <v/>
      </c>
      <c r="O24" s="24" t="str">
        <f t="shared" ca="1" si="3"/>
        <v/>
      </c>
      <c r="P24" s="24" t="str">
        <f t="shared" ca="1" si="3"/>
        <v/>
      </c>
      <c r="Q24" s="24" t="str">
        <f t="shared" ca="1" si="3"/>
        <v/>
      </c>
      <c r="R24" s="24" t="str">
        <f t="shared" ca="1" si="3"/>
        <v/>
      </c>
      <c r="S24" s="24" t="str">
        <f t="shared" ca="1" si="3"/>
        <v/>
      </c>
      <c r="T24" s="24" t="str">
        <f t="shared" ca="1" si="3"/>
        <v/>
      </c>
      <c r="U24" s="24" t="str">
        <f t="shared" ca="1" si="3"/>
        <v/>
      </c>
      <c r="V24" s="24" t="str">
        <f t="shared" ca="1" si="3"/>
        <v/>
      </c>
      <c r="W24" s="24" t="str">
        <f t="shared" ca="1" si="3"/>
        <v/>
      </c>
      <c r="X24" s="24" t="str">
        <f t="shared" ca="1" si="3"/>
        <v/>
      </c>
      <c r="Y24" s="24" t="str">
        <f t="shared" ca="1" si="4"/>
        <v/>
      </c>
      <c r="Z24" s="24" t="str">
        <f t="shared" ca="1" si="4"/>
        <v/>
      </c>
      <c r="AA24" s="24" t="str">
        <f t="shared" ca="1" si="4"/>
        <v/>
      </c>
      <c r="AB24" s="24" t="str">
        <f t="shared" ca="1" si="4"/>
        <v/>
      </c>
      <c r="AC24" s="24" t="str">
        <f t="shared" ca="1" si="4"/>
        <v/>
      </c>
      <c r="AD24" s="24" t="str">
        <f t="shared" ca="1" si="4"/>
        <v/>
      </c>
      <c r="AE24" s="24" t="str">
        <f t="shared" ca="1" si="4"/>
        <v/>
      </c>
      <c r="AF24" s="24" t="str">
        <f t="shared" ca="1" si="4"/>
        <v/>
      </c>
      <c r="AG24" s="24" t="str">
        <f t="shared" ca="1" si="4"/>
        <v/>
      </c>
      <c r="AH24" s="24" t="str">
        <f t="shared" ca="1" si="4"/>
        <v/>
      </c>
      <c r="AI24" s="24" t="str">
        <f t="shared" ca="1" si="4"/>
        <v/>
      </c>
      <c r="AJ24" s="24" t="str">
        <f t="shared" ca="1" si="4"/>
        <v/>
      </c>
      <c r="AK24" s="24" t="str">
        <f t="shared" ca="1" si="4"/>
        <v/>
      </c>
      <c r="AL24" s="24" t="str">
        <f t="shared" ca="1" si="4"/>
        <v/>
      </c>
      <c r="AM24" s="24" t="str">
        <f t="shared" ca="1" si="4"/>
        <v/>
      </c>
      <c r="AN24" s="24" t="str">
        <f t="shared" ca="1" si="4"/>
        <v/>
      </c>
      <c r="AO24" s="24" t="str">
        <f t="shared" ca="1" si="5"/>
        <v/>
      </c>
      <c r="AP24" s="24" t="str">
        <f t="shared" ca="1" si="5"/>
        <v/>
      </c>
      <c r="AQ24" s="24" t="str">
        <f t="shared" ca="1" si="5"/>
        <v/>
      </c>
      <c r="AR24" s="24" t="str">
        <f t="shared" ca="1" si="5"/>
        <v/>
      </c>
      <c r="AS24" s="24" t="str">
        <f t="shared" ca="1" si="5"/>
        <v/>
      </c>
      <c r="AT24" s="24" t="str">
        <f t="shared" ca="1" si="5"/>
        <v/>
      </c>
      <c r="AU24" s="24" t="str">
        <f t="shared" ca="1" si="5"/>
        <v/>
      </c>
      <c r="AV24" s="24" t="str">
        <f t="shared" ca="1" si="5"/>
        <v/>
      </c>
      <c r="AW24" s="24" t="str">
        <f t="shared" ca="1" si="5"/>
        <v/>
      </c>
      <c r="AX24" s="24" t="str">
        <f t="shared" ca="1" si="5"/>
        <v/>
      </c>
      <c r="AY24" s="24" t="str">
        <f t="shared" ca="1" si="5"/>
        <v/>
      </c>
      <c r="AZ24" s="24" t="str">
        <f t="shared" ca="1" si="5"/>
        <v/>
      </c>
      <c r="BA24" s="24" t="str">
        <f t="shared" ca="1" si="5"/>
        <v/>
      </c>
      <c r="BB24" s="24" t="str">
        <f t="shared" ca="1" si="5"/>
        <v/>
      </c>
      <c r="BC24" s="24" t="str">
        <f t="shared" ca="1" si="5"/>
        <v/>
      </c>
      <c r="BD24" s="24" t="str">
        <f t="shared" ca="1" si="5"/>
        <v/>
      </c>
      <c r="BE24" s="24" t="str">
        <f t="shared" ca="1" si="6"/>
        <v/>
      </c>
      <c r="BF24" s="24" t="str">
        <f t="shared" ca="1" si="6"/>
        <v/>
      </c>
      <c r="BG24" s="24" t="str">
        <f t="shared" ca="1" si="6"/>
        <v/>
      </c>
      <c r="BH24" s="24" t="str">
        <f t="shared" ca="1" si="6"/>
        <v/>
      </c>
      <c r="BI24" s="24" t="str">
        <f t="shared" ca="1" si="6"/>
        <v/>
      </c>
      <c r="BJ24" s="24" t="str">
        <f t="shared" ca="1" si="6"/>
        <v/>
      </c>
      <c r="BK24" s="24" t="str">
        <f t="shared" ca="1" si="6"/>
        <v/>
      </c>
      <c r="BL24" s="24" t="str">
        <f t="shared" ca="1" si="6"/>
        <v/>
      </c>
    </row>
    <row r="25" spans="1:64" s="1" customFormat="1" ht="40.15" customHeight="1">
      <c r="A25" s="9"/>
      <c r="B25" s="58" t="s">
        <v>24</v>
      </c>
      <c r="C25" s="54" t="s">
        <v>8</v>
      </c>
      <c r="D25" s="54"/>
      <c r="E25" s="55"/>
      <c r="F25" s="56">
        <f ca="1">F24+3</f>
        <v>46111</v>
      </c>
      <c r="G25" s="57">
        <v>14</v>
      </c>
      <c r="H25" s="54"/>
      <c r="I25" s="24" t="str">
        <f t="shared" ca="1" si="7"/>
        <v/>
      </c>
      <c r="J25" s="24" t="str">
        <f t="shared" ca="1" si="3"/>
        <v/>
      </c>
      <c r="K25" s="24" t="str">
        <f t="shared" ca="1" si="3"/>
        <v/>
      </c>
      <c r="L25" s="24" t="str">
        <f t="shared" ca="1" si="3"/>
        <v/>
      </c>
      <c r="M25" s="24" t="str">
        <f t="shared" ca="1" si="3"/>
        <v/>
      </c>
      <c r="N25" s="24" t="str">
        <f t="shared" ca="1" si="3"/>
        <v/>
      </c>
      <c r="O25" s="24" t="str">
        <f t="shared" ca="1" si="3"/>
        <v/>
      </c>
      <c r="P25" s="24" t="str">
        <f t="shared" ca="1" si="3"/>
        <v/>
      </c>
      <c r="Q25" s="24" t="str">
        <f t="shared" ca="1" si="3"/>
        <v/>
      </c>
      <c r="R25" s="24" t="str">
        <f t="shared" ca="1" si="3"/>
        <v/>
      </c>
      <c r="S25" s="24" t="str">
        <f t="shared" ca="1" si="3"/>
        <v/>
      </c>
      <c r="T25" s="24" t="str">
        <f t="shared" ca="1" si="3"/>
        <v/>
      </c>
      <c r="U25" s="24" t="str">
        <f t="shared" ca="1" si="3"/>
        <v/>
      </c>
      <c r="V25" s="24" t="str">
        <f t="shared" ca="1" si="3"/>
        <v/>
      </c>
      <c r="W25" s="24" t="str">
        <f t="shared" ca="1" si="3"/>
        <v/>
      </c>
      <c r="X25" s="24" t="str">
        <f t="shared" ca="1" si="3"/>
        <v/>
      </c>
      <c r="Y25" s="24" t="str">
        <f t="shared" ca="1" si="4"/>
        <v/>
      </c>
      <c r="Z25" s="24" t="str">
        <f t="shared" ca="1" si="4"/>
        <v/>
      </c>
      <c r="AA25" s="24" t="str">
        <f t="shared" ca="1" si="4"/>
        <v/>
      </c>
      <c r="AB25" s="24" t="str">
        <f t="shared" ca="1" si="4"/>
        <v/>
      </c>
      <c r="AC25" s="24" t="str">
        <f t="shared" ca="1" si="4"/>
        <v/>
      </c>
      <c r="AD25" s="24" t="str">
        <f t="shared" ca="1" si="4"/>
        <v/>
      </c>
      <c r="AE25" s="24" t="str">
        <f t="shared" ca="1" si="4"/>
        <v/>
      </c>
      <c r="AF25" s="24" t="str">
        <f t="shared" ca="1" si="4"/>
        <v/>
      </c>
      <c r="AG25" s="24" t="str">
        <f t="shared" ca="1" si="4"/>
        <v/>
      </c>
      <c r="AH25" s="24" t="str">
        <f t="shared" ca="1" si="4"/>
        <v/>
      </c>
      <c r="AI25" s="24" t="str">
        <f t="shared" ca="1" si="4"/>
        <v/>
      </c>
      <c r="AJ25" s="24" t="str">
        <f t="shared" ca="1" si="4"/>
        <v/>
      </c>
      <c r="AK25" s="24" t="str">
        <f t="shared" ca="1" si="4"/>
        <v/>
      </c>
      <c r="AL25" s="24" t="str">
        <f t="shared" ca="1" si="4"/>
        <v/>
      </c>
      <c r="AM25" s="24" t="str">
        <f t="shared" ca="1" si="4"/>
        <v/>
      </c>
      <c r="AN25" s="24" t="str">
        <f t="shared" ca="1" si="4"/>
        <v/>
      </c>
      <c r="AO25" s="24" t="str">
        <f t="shared" ca="1" si="5"/>
        <v/>
      </c>
      <c r="AP25" s="24" t="str">
        <f t="shared" ca="1" si="5"/>
        <v/>
      </c>
      <c r="AQ25" s="24" t="str">
        <f t="shared" ca="1" si="5"/>
        <v/>
      </c>
      <c r="AR25" s="24" t="str">
        <f t="shared" ca="1" si="5"/>
        <v/>
      </c>
      <c r="AS25" s="24" t="str">
        <f t="shared" ca="1" si="5"/>
        <v/>
      </c>
      <c r="AT25" s="24" t="str">
        <f t="shared" ca="1" si="5"/>
        <v/>
      </c>
      <c r="AU25" s="24" t="str">
        <f t="shared" ca="1" si="5"/>
        <v/>
      </c>
      <c r="AV25" s="24" t="str">
        <f t="shared" ca="1" si="5"/>
        <v/>
      </c>
      <c r="AW25" s="24" t="str">
        <f t="shared" ca="1" si="5"/>
        <v/>
      </c>
      <c r="AX25" s="24" t="str">
        <f t="shared" ca="1" si="5"/>
        <v/>
      </c>
      <c r="AY25" s="24" t="str">
        <f t="shared" ca="1" si="5"/>
        <v/>
      </c>
      <c r="AZ25" s="24" t="str">
        <f t="shared" ca="1" si="5"/>
        <v/>
      </c>
      <c r="BA25" s="24" t="str">
        <f t="shared" ca="1" si="5"/>
        <v/>
      </c>
      <c r="BB25" s="24" t="str">
        <f t="shared" ca="1" si="5"/>
        <v/>
      </c>
      <c r="BC25" s="24" t="str">
        <f t="shared" ca="1" si="5"/>
        <v/>
      </c>
      <c r="BD25" s="24" t="str">
        <f t="shared" ca="1" si="5"/>
        <v/>
      </c>
      <c r="BE25" s="24" t="str">
        <f t="shared" ca="1" si="6"/>
        <v/>
      </c>
      <c r="BF25" s="24" t="str">
        <f t="shared" ca="1" si="6"/>
        <v/>
      </c>
      <c r="BG25" s="24" t="str">
        <f t="shared" ca="1" si="6"/>
        <v/>
      </c>
      <c r="BH25" s="24" t="str">
        <f t="shared" ca="1" si="6"/>
        <v/>
      </c>
      <c r="BI25" s="24" t="str">
        <f t="shared" ca="1" si="6"/>
        <v/>
      </c>
      <c r="BJ25" s="24" t="str">
        <f t="shared" ca="1" si="6"/>
        <v/>
      </c>
      <c r="BK25" s="24" t="str">
        <f t="shared" ca="1" si="6"/>
        <v/>
      </c>
      <c r="BL25" s="24" t="str">
        <f t="shared" ca="1" si="6"/>
        <v/>
      </c>
    </row>
    <row r="26" spans="1:64" s="1" customFormat="1" ht="40.15" customHeight="1">
      <c r="A26" s="9"/>
      <c r="B26" s="58" t="s">
        <v>26</v>
      </c>
      <c r="C26" s="54" t="s">
        <v>30</v>
      </c>
      <c r="D26" s="54"/>
      <c r="E26" s="55"/>
      <c r="F26" s="56">
        <f ca="1">F25+15</f>
        <v>46126</v>
      </c>
      <c r="G26" s="57">
        <v>6</v>
      </c>
      <c r="H26" s="54"/>
      <c r="I26" s="24" t="str">
        <f t="shared" ca="1" si="7"/>
        <v/>
      </c>
      <c r="J26" s="24" t="str">
        <f t="shared" ca="1" si="3"/>
        <v/>
      </c>
      <c r="K26" s="24" t="str">
        <f t="shared" ca="1" si="3"/>
        <v/>
      </c>
      <c r="L26" s="24" t="str">
        <f t="shared" ca="1" si="3"/>
        <v/>
      </c>
      <c r="M26" s="24" t="str">
        <f t="shared" ca="1" si="3"/>
        <v/>
      </c>
      <c r="N26" s="24" t="str">
        <f t="shared" ca="1" si="3"/>
        <v/>
      </c>
      <c r="O26" s="24" t="str">
        <f t="shared" ca="1" si="3"/>
        <v/>
      </c>
      <c r="P26" s="24" t="str">
        <f t="shared" ca="1" si="3"/>
        <v/>
      </c>
      <c r="Q26" s="24" t="str">
        <f t="shared" ca="1" si="3"/>
        <v/>
      </c>
      <c r="R26" s="24" t="str">
        <f t="shared" ca="1" si="3"/>
        <v/>
      </c>
      <c r="S26" s="24" t="str">
        <f t="shared" ca="1" si="3"/>
        <v/>
      </c>
      <c r="T26" s="24" t="str">
        <f t="shared" ca="1" si="3"/>
        <v/>
      </c>
      <c r="U26" s="24" t="str">
        <f t="shared" ca="1" si="3"/>
        <v/>
      </c>
      <c r="V26" s="24" t="str">
        <f t="shared" ca="1" si="3"/>
        <v/>
      </c>
      <c r="W26" s="24" t="str">
        <f t="shared" ca="1" si="3"/>
        <v/>
      </c>
      <c r="X26" s="24" t="str">
        <f t="shared" ca="1" si="3"/>
        <v/>
      </c>
      <c r="Y26" s="24" t="str">
        <f t="shared" ca="1" si="4"/>
        <v/>
      </c>
      <c r="Z26" s="24" t="str">
        <f t="shared" ca="1" si="4"/>
        <v/>
      </c>
      <c r="AA26" s="24" t="str">
        <f t="shared" ca="1" si="4"/>
        <v/>
      </c>
      <c r="AB26" s="24" t="str">
        <f t="shared" ca="1" si="4"/>
        <v/>
      </c>
      <c r="AC26" s="24" t="str">
        <f t="shared" ca="1" si="4"/>
        <v/>
      </c>
      <c r="AD26" s="24" t="str">
        <f t="shared" ca="1" si="4"/>
        <v/>
      </c>
      <c r="AE26" s="24" t="str">
        <f t="shared" ca="1" si="4"/>
        <v/>
      </c>
      <c r="AF26" s="24" t="str">
        <f t="shared" ca="1" si="4"/>
        <v/>
      </c>
      <c r="AG26" s="24" t="str">
        <f t="shared" ca="1" si="4"/>
        <v/>
      </c>
      <c r="AH26" s="24" t="str">
        <f t="shared" ca="1" si="4"/>
        <v/>
      </c>
      <c r="AI26" s="24" t="str">
        <f t="shared" ca="1" si="4"/>
        <v/>
      </c>
      <c r="AJ26" s="24" t="str">
        <f t="shared" ca="1" si="4"/>
        <v/>
      </c>
      <c r="AK26" s="24" t="str">
        <f t="shared" ca="1" si="4"/>
        <v/>
      </c>
      <c r="AL26" s="24" t="str">
        <f t="shared" ca="1" si="4"/>
        <v/>
      </c>
      <c r="AM26" s="24" t="str">
        <f t="shared" ca="1" si="4"/>
        <v/>
      </c>
      <c r="AN26" s="24" t="str">
        <f t="shared" ref="AN26:BC35" ca="1" si="8">IF(AND($C26="Цель",AN$7&gt;=$F26,AN$7&lt;=$F26+$G26-1),2,IF(AND($C26="Веха",AN$7&gt;=$F26,AN$7&lt;=$F26+$G26-1),1,""))</f>
        <v/>
      </c>
      <c r="AO26" s="24" t="str">
        <f t="shared" ca="1" si="5"/>
        <v/>
      </c>
      <c r="AP26" s="24" t="str">
        <f t="shared" ca="1" si="5"/>
        <v/>
      </c>
      <c r="AQ26" s="24" t="str">
        <f t="shared" ca="1" si="5"/>
        <v/>
      </c>
      <c r="AR26" s="24" t="str">
        <f t="shared" ca="1" si="5"/>
        <v/>
      </c>
      <c r="AS26" s="24" t="str">
        <f t="shared" ca="1" si="5"/>
        <v/>
      </c>
      <c r="AT26" s="24" t="str">
        <f t="shared" ca="1" si="5"/>
        <v/>
      </c>
      <c r="AU26" s="24" t="str">
        <f t="shared" ca="1" si="5"/>
        <v/>
      </c>
      <c r="AV26" s="24" t="str">
        <f t="shared" ca="1" si="5"/>
        <v/>
      </c>
      <c r="AW26" s="24" t="str">
        <f t="shared" ca="1" si="5"/>
        <v/>
      </c>
      <c r="AX26" s="24" t="str">
        <f t="shared" ca="1" si="5"/>
        <v/>
      </c>
      <c r="AY26" s="24" t="str">
        <f t="shared" ca="1" si="5"/>
        <v/>
      </c>
      <c r="AZ26" s="24" t="str">
        <f t="shared" ca="1" si="5"/>
        <v/>
      </c>
      <c r="BA26" s="24" t="str">
        <f t="shared" ca="1" si="5"/>
        <v/>
      </c>
      <c r="BB26" s="24" t="str">
        <f t="shared" ca="1" si="5"/>
        <v/>
      </c>
      <c r="BC26" s="24" t="str">
        <f t="shared" ca="1" si="5"/>
        <v/>
      </c>
      <c r="BD26" s="24" t="str">
        <f t="shared" ref="BD26:BL35" ca="1" si="9">IF(AND($C26="Цель",BD$7&gt;=$F26,BD$7&lt;=$F26+$G26-1),2,IF(AND($C26="Веха",BD$7&gt;=$F26,BD$7&lt;=$F26+$G26-1),1,""))</f>
        <v/>
      </c>
      <c r="BE26" s="24" t="str">
        <f t="shared" ca="1" si="6"/>
        <v/>
      </c>
      <c r="BF26" s="24" t="str">
        <f t="shared" ca="1" si="6"/>
        <v/>
      </c>
      <c r="BG26" s="24" t="str">
        <f t="shared" ca="1" si="6"/>
        <v/>
      </c>
      <c r="BH26" s="24" t="str">
        <f t="shared" ca="1" si="6"/>
        <v/>
      </c>
      <c r="BI26" s="24" t="str">
        <f t="shared" ca="1" si="6"/>
        <v/>
      </c>
      <c r="BJ26" s="24" t="str">
        <f t="shared" ca="1" si="6"/>
        <v/>
      </c>
      <c r="BK26" s="24" t="str">
        <f t="shared" ca="1" si="6"/>
        <v/>
      </c>
      <c r="BL26" s="24" t="str">
        <f t="shared" ca="1" si="6"/>
        <v/>
      </c>
    </row>
    <row r="27" spans="1:64" s="1" customFormat="1" ht="40.15" customHeight="1">
      <c r="A27" s="9"/>
      <c r="B27" s="58" t="s">
        <v>27</v>
      </c>
      <c r="C27" s="54" t="s">
        <v>22</v>
      </c>
      <c r="D27" s="54"/>
      <c r="E27" s="55"/>
      <c r="F27" s="56">
        <f ca="1">F21+22</f>
        <v>46130</v>
      </c>
      <c r="G27" s="57">
        <v>3</v>
      </c>
      <c r="H27" s="54"/>
      <c r="I27" s="24" t="str">
        <f t="shared" ca="1" si="7"/>
        <v/>
      </c>
      <c r="J27" s="24" t="str">
        <f t="shared" ca="1" si="7"/>
        <v/>
      </c>
      <c r="K27" s="24" t="str">
        <f t="shared" ca="1" si="7"/>
        <v/>
      </c>
      <c r="L27" s="24" t="str">
        <f t="shared" ca="1" si="7"/>
        <v/>
      </c>
      <c r="M27" s="24" t="str">
        <f t="shared" ca="1" si="7"/>
        <v/>
      </c>
      <c r="N27" s="24" t="str">
        <f t="shared" ca="1" si="7"/>
        <v/>
      </c>
      <c r="O27" s="24" t="str">
        <f t="shared" ca="1" si="7"/>
        <v/>
      </c>
      <c r="P27" s="24" t="str">
        <f t="shared" ca="1" si="7"/>
        <v/>
      </c>
      <c r="Q27" s="24" t="str">
        <f t="shared" ca="1" si="7"/>
        <v/>
      </c>
      <c r="R27" s="24" t="str">
        <f t="shared" ca="1" si="7"/>
        <v/>
      </c>
      <c r="S27" s="24" t="str">
        <f t="shared" ca="1" si="7"/>
        <v/>
      </c>
      <c r="T27" s="24" t="str">
        <f t="shared" ca="1" si="7"/>
        <v/>
      </c>
      <c r="U27" s="24" t="str">
        <f t="shared" ca="1" si="7"/>
        <v/>
      </c>
      <c r="V27" s="24" t="str">
        <f t="shared" ca="1" si="7"/>
        <v/>
      </c>
      <c r="W27" s="24" t="str">
        <f t="shared" ca="1" si="7"/>
        <v/>
      </c>
      <c r="X27" s="24" t="str">
        <f t="shared" ca="1" si="7"/>
        <v/>
      </c>
      <c r="Y27" s="24" t="str">
        <f t="shared" ref="Y27:AM35" ca="1" si="10">IF(AND($C27="Цель",Y$7&gt;=$F27,Y$7&lt;=$F27+$G27-1),2,IF(AND($C27="Веха",Y$7&gt;=$F27,Y$7&lt;=$F27+$G27-1),1,""))</f>
        <v/>
      </c>
      <c r="Z27" s="24" t="str">
        <f t="shared" ca="1" si="10"/>
        <v/>
      </c>
      <c r="AA27" s="24" t="str">
        <f t="shared" ca="1" si="10"/>
        <v/>
      </c>
      <c r="AB27" s="24" t="str">
        <f t="shared" ca="1" si="10"/>
        <v/>
      </c>
      <c r="AC27" s="24" t="str">
        <f t="shared" ca="1" si="10"/>
        <v/>
      </c>
      <c r="AD27" s="24" t="str">
        <f t="shared" ca="1" si="10"/>
        <v/>
      </c>
      <c r="AE27" s="24" t="str">
        <f t="shared" ca="1" si="10"/>
        <v/>
      </c>
      <c r="AF27" s="24" t="str">
        <f t="shared" ca="1" si="10"/>
        <v/>
      </c>
      <c r="AG27" s="24" t="str">
        <f t="shared" ca="1" si="10"/>
        <v/>
      </c>
      <c r="AH27" s="24" t="str">
        <f t="shared" ca="1" si="10"/>
        <v/>
      </c>
      <c r="AI27" s="24" t="str">
        <f t="shared" ca="1" si="10"/>
        <v/>
      </c>
      <c r="AJ27" s="24" t="str">
        <f t="shared" ca="1" si="10"/>
        <v/>
      </c>
      <c r="AK27" s="24" t="str">
        <f t="shared" ca="1" si="10"/>
        <v/>
      </c>
      <c r="AL27" s="24" t="str">
        <f t="shared" ca="1" si="10"/>
        <v/>
      </c>
      <c r="AM27" s="24" t="str">
        <f t="shared" ca="1" si="10"/>
        <v/>
      </c>
      <c r="AN27" s="24" t="str">
        <f t="shared" ca="1" si="8"/>
        <v/>
      </c>
      <c r="AO27" s="24" t="str">
        <f t="shared" ca="1" si="8"/>
        <v/>
      </c>
      <c r="AP27" s="24" t="str">
        <f t="shared" ca="1" si="8"/>
        <v/>
      </c>
      <c r="AQ27" s="24" t="str">
        <f t="shared" ca="1" si="8"/>
        <v/>
      </c>
      <c r="AR27" s="24" t="str">
        <f t="shared" ca="1" si="8"/>
        <v/>
      </c>
      <c r="AS27" s="24">
        <f t="shared" ca="1" si="8"/>
        <v>2</v>
      </c>
      <c r="AT27" s="24">
        <f t="shared" ca="1" si="8"/>
        <v>2</v>
      </c>
      <c r="AU27" s="24">
        <f t="shared" ca="1" si="8"/>
        <v>2</v>
      </c>
      <c r="AV27" s="24" t="str">
        <f t="shared" ca="1" si="8"/>
        <v/>
      </c>
      <c r="AW27" s="24" t="str">
        <f t="shared" ca="1" si="8"/>
        <v/>
      </c>
      <c r="AX27" s="24" t="str">
        <f t="shared" ca="1" si="8"/>
        <v/>
      </c>
      <c r="AY27" s="24" t="str">
        <f t="shared" ca="1" si="8"/>
        <v/>
      </c>
      <c r="AZ27" s="24" t="str">
        <f t="shared" ca="1" si="8"/>
        <v/>
      </c>
      <c r="BA27" s="24" t="str">
        <f t="shared" ca="1" si="8"/>
        <v/>
      </c>
      <c r="BB27" s="24" t="str">
        <f t="shared" ca="1" si="8"/>
        <v/>
      </c>
      <c r="BC27" s="24" t="str">
        <f t="shared" ca="1" si="8"/>
        <v/>
      </c>
      <c r="BD27" s="24" t="str">
        <f t="shared" ca="1" si="9"/>
        <v/>
      </c>
      <c r="BE27" s="24" t="str">
        <f t="shared" ca="1" si="9"/>
        <v/>
      </c>
      <c r="BF27" s="24" t="str">
        <f t="shared" ca="1" si="9"/>
        <v/>
      </c>
      <c r="BG27" s="24" t="str">
        <f t="shared" ca="1" si="9"/>
        <v/>
      </c>
      <c r="BH27" s="24" t="str">
        <f t="shared" ca="1" si="9"/>
        <v/>
      </c>
      <c r="BI27" s="24" t="str">
        <f t="shared" ca="1" si="9"/>
        <v/>
      </c>
      <c r="BJ27" s="24" t="str">
        <f t="shared" ca="1" si="9"/>
        <v/>
      </c>
      <c r="BK27" s="24" t="str">
        <f t="shared" ca="1" si="9"/>
        <v/>
      </c>
      <c r="BL27" s="24" t="str">
        <f t="shared" ca="1" si="9"/>
        <v/>
      </c>
    </row>
    <row r="28" spans="1:64" s="1" customFormat="1" ht="40.15" customHeight="1">
      <c r="A28" s="9"/>
      <c r="B28" s="58" t="s">
        <v>28</v>
      </c>
      <c r="C28" s="54" t="s">
        <v>7</v>
      </c>
      <c r="D28" s="54"/>
      <c r="E28" s="55"/>
      <c r="F28" s="56">
        <f ca="1">F16</f>
        <v>46099</v>
      </c>
      <c r="G28" s="57">
        <v>19</v>
      </c>
      <c r="H28" s="54"/>
      <c r="I28" s="24" t="str">
        <f t="shared" ca="1" si="7"/>
        <v/>
      </c>
      <c r="J28" s="24" t="str">
        <f t="shared" ca="1" si="7"/>
        <v/>
      </c>
      <c r="K28" s="24" t="str">
        <f t="shared" ca="1" si="7"/>
        <v/>
      </c>
      <c r="L28" s="24" t="str">
        <f t="shared" ca="1" si="7"/>
        <v/>
      </c>
      <c r="M28" s="24" t="str">
        <f t="shared" ca="1" si="7"/>
        <v/>
      </c>
      <c r="N28" s="24" t="str">
        <f t="shared" ca="1" si="7"/>
        <v/>
      </c>
      <c r="O28" s="24" t="str">
        <f t="shared" ca="1" si="7"/>
        <v/>
      </c>
      <c r="P28" s="24" t="str">
        <f t="shared" ca="1" si="7"/>
        <v/>
      </c>
      <c r="Q28" s="24" t="str">
        <f t="shared" ca="1" si="7"/>
        <v/>
      </c>
      <c r="R28" s="24" t="str">
        <f t="shared" ca="1" si="7"/>
        <v/>
      </c>
      <c r="S28" s="24" t="str">
        <f t="shared" ca="1" si="7"/>
        <v/>
      </c>
      <c r="T28" s="24" t="str">
        <f t="shared" ca="1" si="7"/>
        <v/>
      </c>
      <c r="U28" s="24" t="str">
        <f t="shared" ca="1" si="7"/>
        <v/>
      </c>
      <c r="V28" s="24" t="str">
        <f t="shared" ca="1" si="7"/>
        <v/>
      </c>
      <c r="W28" s="24" t="str">
        <f t="shared" ca="1" si="7"/>
        <v/>
      </c>
      <c r="X28" s="24" t="str">
        <f t="shared" ca="1" si="7"/>
        <v/>
      </c>
      <c r="Y28" s="24" t="str">
        <f t="shared" ca="1" si="10"/>
        <v/>
      </c>
      <c r="Z28" s="24" t="str">
        <f t="shared" ca="1" si="10"/>
        <v/>
      </c>
      <c r="AA28" s="24" t="str">
        <f t="shared" ca="1" si="10"/>
        <v/>
      </c>
      <c r="AB28" s="24" t="str">
        <f t="shared" ca="1" si="10"/>
        <v/>
      </c>
      <c r="AC28" s="24" t="str">
        <f t="shared" ca="1" si="10"/>
        <v/>
      </c>
      <c r="AD28" s="24" t="str">
        <f t="shared" ca="1" si="10"/>
        <v/>
      </c>
      <c r="AE28" s="24" t="str">
        <f t="shared" ca="1" si="10"/>
        <v/>
      </c>
      <c r="AF28" s="24" t="str">
        <f t="shared" ca="1" si="10"/>
        <v/>
      </c>
      <c r="AG28" s="24" t="str">
        <f t="shared" ca="1" si="10"/>
        <v/>
      </c>
      <c r="AH28" s="24" t="str">
        <f t="shared" ca="1" si="10"/>
        <v/>
      </c>
      <c r="AI28" s="24" t="str">
        <f t="shared" ca="1" si="10"/>
        <v/>
      </c>
      <c r="AJ28" s="24" t="str">
        <f t="shared" ca="1" si="10"/>
        <v/>
      </c>
      <c r="AK28" s="24" t="str">
        <f t="shared" ca="1" si="10"/>
        <v/>
      </c>
      <c r="AL28" s="24" t="str">
        <f t="shared" ca="1" si="10"/>
        <v/>
      </c>
      <c r="AM28" s="24" t="str">
        <f t="shared" ca="1" si="10"/>
        <v/>
      </c>
      <c r="AN28" s="24" t="str">
        <f t="shared" ca="1" si="8"/>
        <v/>
      </c>
      <c r="AO28" s="24" t="str">
        <f t="shared" ca="1" si="8"/>
        <v/>
      </c>
      <c r="AP28" s="24" t="str">
        <f t="shared" ca="1" si="8"/>
        <v/>
      </c>
      <c r="AQ28" s="24" t="str">
        <f t="shared" ca="1" si="8"/>
        <v/>
      </c>
      <c r="AR28" s="24" t="str">
        <f t="shared" ca="1" si="8"/>
        <v/>
      </c>
      <c r="AS28" s="24" t="str">
        <f t="shared" ca="1" si="8"/>
        <v/>
      </c>
      <c r="AT28" s="24" t="str">
        <f t="shared" ca="1" si="8"/>
        <v/>
      </c>
      <c r="AU28" s="24" t="str">
        <f t="shared" ca="1" si="8"/>
        <v/>
      </c>
      <c r="AV28" s="24" t="str">
        <f t="shared" ca="1" si="8"/>
        <v/>
      </c>
      <c r="AW28" s="24" t="str">
        <f t="shared" ca="1" si="8"/>
        <v/>
      </c>
      <c r="AX28" s="24" t="str">
        <f t="shared" ca="1" si="8"/>
        <v/>
      </c>
      <c r="AY28" s="24" t="str">
        <f t="shared" ca="1" si="8"/>
        <v/>
      </c>
      <c r="AZ28" s="24" t="str">
        <f t="shared" ca="1" si="8"/>
        <v/>
      </c>
      <c r="BA28" s="24" t="str">
        <f t="shared" ca="1" si="8"/>
        <v/>
      </c>
      <c r="BB28" s="24" t="str">
        <f t="shared" ca="1" si="8"/>
        <v/>
      </c>
      <c r="BC28" s="24" t="str">
        <f t="shared" ca="1" si="8"/>
        <v/>
      </c>
      <c r="BD28" s="24" t="str">
        <f t="shared" ca="1" si="9"/>
        <v/>
      </c>
      <c r="BE28" s="24" t="str">
        <f t="shared" ca="1" si="9"/>
        <v/>
      </c>
      <c r="BF28" s="24" t="str">
        <f t="shared" ca="1" si="9"/>
        <v/>
      </c>
      <c r="BG28" s="24" t="str">
        <f t="shared" ca="1" si="9"/>
        <v/>
      </c>
      <c r="BH28" s="24" t="str">
        <f t="shared" ca="1" si="9"/>
        <v/>
      </c>
      <c r="BI28" s="24" t="str">
        <f t="shared" ca="1" si="9"/>
        <v/>
      </c>
      <c r="BJ28" s="24" t="str">
        <f t="shared" ca="1" si="9"/>
        <v/>
      </c>
      <c r="BK28" s="24" t="str">
        <f t="shared" ca="1" si="9"/>
        <v/>
      </c>
      <c r="BL28" s="24" t="str">
        <f t="shared" ca="1" si="9"/>
        <v/>
      </c>
    </row>
    <row r="29" spans="1:64" s="1" customFormat="1" ht="40.15" customHeight="1">
      <c r="A29" s="9"/>
      <c r="B29" s="100" t="s">
        <v>32</v>
      </c>
      <c r="C29" s="54"/>
      <c r="D29" s="54"/>
      <c r="E29" s="55"/>
      <c r="F29" s="56"/>
      <c r="G29" s="57"/>
      <c r="H29" s="54"/>
      <c r="I29" s="24" t="str">
        <f t="shared" ref="I29:X35" ca="1" si="11">IF(AND($C29="Цель",I$7&gt;=$F29,I$7&lt;=$F29+$G29-1),2,IF(AND($C29="Веха",I$7&gt;=$F29,I$7&lt;=$F29+$G29-1),1,""))</f>
        <v/>
      </c>
      <c r="J29" s="24" t="str">
        <f t="shared" ca="1" si="11"/>
        <v/>
      </c>
      <c r="K29" s="24" t="str">
        <f t="shared" ca="1" si="11"/>
        <v/>
      </c>
      <c r="L29" s="24" t="str">
        <f t="shared" ca="1" si="11"/>
        <v/>
      </c>
      <c r="M29" s="24" t="str">
        <f t="shared" ca="1" si="11"/>
        <v/>
      </c>
      <c r="N29" s="24" t="str">
        <f t="shared" ca="1" si="11"/>
        <v/>
      </c>
      <c r="O29" s="24" t="str">
        <f t="shared" ca="1" si="11"/>
        <v/>
      </c>
      <c r="P29" s="24" t="str">
        <f t="shared" ca="1" si="11"/>
        <v/>
      </c>
      <c r="Q29" s="24" t="str">
        <f t="shared" ca="1" si="11"/>
        <v/>
      </c>
      <c r="R29" s="24" t="str">
        <f t="shared" ca="1" si="11"/>
        <v/>
      </c>
      <c r="S29" s="24" t="str">
        <f t="shared" ca="1" si="11"/>
        <v/>
      </c>
      <c r="T29" s="24" t="str">
        <f t="shared" ca="1" si="11"/>
        <v/>
      </c>
      <c r="U29" s="24" t="str">
        <f t="shared" ca="1" si="11"/>
        <v/>
      </c>
      <c r="V29" s="24" t="str">
        <f t="shared" ca="1" si="11"/>
        <v/>
      </c>
      <c r="W29" s="24" t="str">
        <f t="shared" ca="1" si="11"/>
        <v/>
      </c>
      <c r="X29" s="24" t="str">
        <f t="shared" ca="1" si="11"/>
        <v/>
      </c>
      <c r="Y29" s="24" t="str">
        <f t="shared" ca="1" si="10"/>
        <v/>
      </c>
      <c r="Z29" s="24" t="str">
        <f t="shared" ca="1" si="10"/>
        <v/>
      </c>
      <c r="AA29" s="24" t="str">
        <f t="shared" ca="1" si="10"/>
        <v/>
      </c>
      <c r="AB29" s="24" t="str">
        <f t="shared" ca="1" si="10"/>
        <v/>
      </c>
      <c r="AC29" s="24" t="str">
        <f t="shared" ca="1" si="10"/>
        <v/>
      </c>
      <c r="AD29" s="24" t="str">
        <f t="shared" ca="1" si="10"/>
        <v/>
      </c>
      <c r="AE29" s="24" t="str">
        <f t="shared" ca="1" si="10"/>
        <v/>
      </c>
      <c r="AF29" s="24" t="str">
        <f t="shared" ca="1" si="10"/>
        <v/>
      </c>
      <c r="AG29" s="24" t="str">
        <f t="shared" ca="1" si="10"/>
        <v/>
      </c>
      <c r="AH29" s="24" t="str">
        <f t="shared" ca="1" si="10"/>
        <v/>
      </c>
      <c r="AI29" s="24" t="str">
        <f t="shared" ca="1" si="10"/>
        <v/>
      </c>
      <c r="AJ29" s="24" t="str">
        <f t="shared" ca="1" si="10"/>
        <v/>
      </c>
      <c r="AK29" s="24" t="str">
        <f t="shared" ca="1" si="10"/>
        <v/>
      </c>
      <c r="AL29" s="24" t="str">
        <f t="shared" ca="1" si="10"/>
        <v/>
      </c>
      <c r="AM29" s="24" t="str">
        <f t="shared" ca="1" si="10"/>
        <v/>
      </c>
      <c r="AN29" s="24" t="str">
        <f t="shared" ca="1" si="8"/>
        <v/>
      </c>
      <c r="AO29" s="24" t="str">
        <f t="shared" ca="1" si="8"/>
        <v/>
      </c>
      <c r="AP29" s="24" t="str">
        <f t="shared" ca="1" si="8"/>
        <v/>
      </c>
      <c r="AQ29" s="24" t="str">
        <f t="shared" ca="1" si="8"/>
        <v/>
      </c>
      <c r="AR29" s="24" t="str">
        <f t="shared" ca="1" si="8"/>
        <v/>
      </c>
      <c r="AS29" s="24" t="str">
        <f t="shared" ca="1" si="8"/>
        <v/>
      </c>
      <c r="AT29" s="24" t="str">
        <f t="shared" ca="1" si="8"/>
        <v/>
      </c>
      <c r="AU29" s="24" t="str">
        <f t="shared" ca="1" si="8"/>
        <v/>
      </c>
      <c r="AV29" s="24" t="str">
        <f t="shared" ca="1" si="8"/>
        <v/>
      </c>
      <c r="AW29" s="24" t="str">
        <f t="shared" ca="1" si="8"/>
        <v/>
      </c>
      <c r="AX29" s="24" t="str">
        <f t="shared" ca="1" si="8"/>
        <v/>
      </c>
      <c r="AY29" s="24" t="str">
        <f t="shared" ca="1" si="8"/>
        <v/>
      </c>
      <c r="AZ29" s="24" t="str">
        <f t="shared" ca="1" si="8"/>
        <v/>
      </c>
      <c r="BA29" s="24" t="str">
        <f t="shared" ca="1" si="8"/>
        <v/>
      </c>
      <c r="BB29" s="24" t="str">
        <f t="shared" ca="1" si="8"/>
        <v/>
      </c>
      <c r="BC29" s="24" t="str">
        <f t="shared" ca="1" si="8"/>
        <v/>
      </c>
      <c r="BD29" s="24" t="str">
        <f t="shared" ca="1" si="9"/>
        <v/>
      </c>
      <c r="BE29" s="24" t="str">
        <f t="shared" ca="1" si="9"/>
        <v/>
      </c>
      <c r="BF29" s="24" t="str">
        <f t="shared" ca="1" si="9"/>
        <v/>
      </c>
      <c r="BG29" s="24" t="str">
        <f t="shared" ca="1" si="9"/>
        <v/>
      </c>
      <c r="BH29" s="24" t="str">
        <f t="shared" ca="1" si="9"/>
        <v/>
      </c>
      <c r="BI29" s="24" t="str">
        <f t="shared" ca="1" si="9"/>
        <v/>
      </c>
      <c r="BJ29" s="24" t="str">
        <f t="shared" ca="1" si="9"/>
        <v/>
      </c>
      <c r="BK29" s="24" t="str">
        <f t="shared" ca="1" si="9"/>
        <v/>
      </c>
      <c r="BL29" s="24" t="str">
        <f t="shared" ca="1" si="9"/>
        <v/>
      </c>
    </row>
    <row r="30" spans="1:64" s="1" customFormat="1" ht="40.15" customHeight="1">
      <c r="A30" s="9"/>
      <c r="B30" s="58" t="s">
        <v>21</v>
      </c>
      <c r="C30" s="54"/>
      <c r="D30" s="54"/>
      <c r="E30" s="55"/>
      <c r="F30" s="56">
        <f ca="1">F27+3</f>
        <v>46133</v>
      </c>
      <c r="G30" s="57">
        <v>15</v>
      </c>
      <c r="H30" s="54"/>
      <c r="I30" s="24" t="str">
        <f t="shared" ca="1" si="11"/>
        <v/>
      </c>
      <c r="J30" s="24" t="str">
        <f t="shared" ca="1" si="11"/>
        <v/>
      </c>
      <c r="K30" s="24" t="str">
        <f t="shared" ca="1" si="11"/>
        <v/>
      </c>
      <c r="L30" s="24" t="str">
        <f t="shared" ca="1" si="11"/>
        <v/>
      </c>
      <c r="M30" s="24" t="str">
        <f t="shared" ca="1" si="11"/>
        <v/>
      </c>
      <c r="N30" s="24" t="str">
        <f t="shared" ca="1" si="11"/>
        <v/>
      </c>
      <c r="O30" s="24" t="str">
        <f t="shared" ca="1" si="11"/>
        <v/>
      </c>
      <c r="P30" s="24" t="str">
        <f t="shared" ca="1" si="11"/>
        <v/>
      </c>
      <c r="Q30" s="24" t="str">
        <f t="shared" ca="1" si="11"/>
        <v/>
      </c>
      <c r="R30" s="24" t="str">
        <f t="shared" ca="1" si="11"/>
        <v/>
      </c>
      <c r="S30" s="24" t="str">
        <f t="shared" ca="1" si="11"/>
        <v/>
      </c>
      <c r="T30" s="24" t="str">
        <f t="shared" ca="1" si="11"/>
        <v/>
      </c>
      <c r="U30" s="24" t="str">
        <f t="shared" ca="1" si="11"/>
        <v/>
      </c>
      <c r="V30" s="24" t="str">
        <f t="shared" ca="1" si="11"/>
        <v/>
      </c>
      <c r="W30" s="24" t="str">
        <f t="shared" ca="1" si="11"/>
        <v/>
      </c>
      <c r="X30" s="24" t="str">
        <f t="shared" ca="1" si="11"/>
        <v/>
      </c>
      <c r="Y30" s="24" t="str">
        <f t="shared" ca="1" si="10"/>
        <v/>
      </c>
      <c r="Z30" s="24" t="str">
        <f t="shared" ca="1" si="10"/>
        <v/>
      </c>
      <c r="AA30" s="24" t="str">
        <f t="shared" ca="1" si="10"/>
        <v/>
      </c>
      <c r="AB30" s="24" t="str">
        <f t="shared" ca="1" si="10"/>
        <v/>
      </c>
      <c r="AC30" s="24" t="str">
        <f t="shared" ca="1" si="10"/>
        <v/>
      </c>
      <c r="AD30" s="24" t="str">
        <f t="shared" ca="1" si="10"/>
        <v/>
      </c>
      <c r="AE30" s="24" t="str">
        <f t="shared" ca="1" si="10"/>
        <v/>
      </c>
      <c r="AF30" s="24" t="str">
        <f t="shared" ca="1" si="10"/>
        <v/>
      </c>
      <c r="AG30" s="24" t="str">
        <f t="shared" ca="1" si="10"/>
        <v/>
      </c>
      <c r="AH30" s="24" t="str">
        <f t="shared" ca="1" si="10"/>
        <v/>
      </c>
      <c r="AI30" s="24" t="str">
        <f t="shared" ca="1" si="10"/>
        <v/>
      </c>
      <c r="AJ30" s="24" t="str">
        <f t="shared" ca="1" si="10"/>
        <v/>
      </c>
      <c r="AK30" s="24" t="str">
        <f t="shared" ca="1" si="10"/>
        <v/>
      </c>
      <c r="AL30" s="24" t="str">
        <f t="shared" ca="1" si="10"/>
        <v/>
      </c>
      <c r="AM30" s="24" t="str">
        <f t="shared" ca="1" si="10"/>
        <v/>
      </c>
      <c r="AN30" s="24" t="str">
        <f t="shared" ca="1" si="8"/>
        <v/>
      </c>
      <c r="AO30" s="24" t="str">
        <f t="shared" ca="1" si="8"/>
        <v/>
      </c>
      <c r="AP30" s="24" t="str">
        <f t="shared" ca="1" si="8"/>
        <v/>
      </c>
      <c r="AQ30" s="24" t="str">
        <f t="shared" ca="1" si="8"/>
        <v/>
      </c>
      <c r="AR30" s="24" t="str">
        <f t="shared" ca="1" si="8"/>
        <v/>
      </c>
      <c r="AS30" s="24" t="str">
        <f t="shared" ca="1" si="8"/>
        <v/>
      </c>
      <c r="AT30" s="24" t="str">
        <f t="shared" ca="1" si="8"/>
        <v/>
      </c>
      <c r="AU30" s="24" t="str">
        <f t="shared" ca="1" si="8"/>
        <v/>
      </c>
      <c r="AV30" s="24" t="str">
        <f t="shared" ca="1" si="8"/>
        <v/>
      </c>
      <c r="AW30" s="24" t="str">
        <f t="shared" ca="1" si="8"/>
        <v/>
      </c>
      <c r="AX30" s="24" t="str">
        <f t="shared" ca="1" si="8"/>
        <v/>
      </c>
      <c r="AY30" s="24" t="str">
        <f t="shared" ca="1" si="8"/>
        <v/>
      </c>
      <c r="AZ30" s="24" t="str">
        <f t="shared" ca="1" si="8"/>
        <v/>
      </c>
      <c r="BA30" s="24" t="str">
        <f t="shared" ca="1" si="8"/>
        <v/>
      </c>
      <c r="BB30" s="24" t="str">
        <f t="shared" ca="1" si="8"/>
        <v/>
      </c>
      <c r="BC30" s="24" t="str">
        <f t="shared" ca="1" si="8"/>
        <v/>
      </c>
      <c r="BD30" s="24" t="str">
        <f t="shared" ca="1" si="9"/>
        <v/>
      </c>
      <c r="BE30" s="24" t="str">
        <f t="shared" ca="1" si="9"/>
        <v/>
      </c>
      <c r="BF30" s="24" t="str">
        <f t="shared" ca="1" si="9"/>
        <v/>
      </c>
      <c r="BG30" s="24" t="str">
        <f t="shared" ca="1" si="9"/>
        <v/>
      </c>
      <c r="BH30" s="24" t="str">
        <f t="shared" ca="1" si="9"/>
        <v/>
      </c>
      <c r="BI30" s="24" t="str">
        <f t="shared" ca="1" si="9"/>
        <v/>
      </c>
      <c r="BJ30" s="24" t="str">
        <f t="shared" ca="1" si="9"/>
        <v/>
      </c>
      <c r="BK30" s="24" t="str">
        <f t="shared" ca="1" si="9"/>
        <v/>
      </c>
      <c r="BL30" s="24" t="str">
        <f t="shared" ca="1" si="9"/>
        <v/>
      </c>
    </row>
    <row r="31" spans="1:64" s="1" customFormat="1" ht="40.15" customHeight="1">
      <c r="A31" s="9"/>
      <c r="B31" s="58" t="s">
        <v>24</v>
      </c>
      <c r="C31" s="54"/>
      <c r="D31" s="54"/>
      <c r="E31" s="55"/>
      <c r="F31" s="56">
        <f ca="1">F30+14</f>
        <v>46147</v>
      </c>
      <c r="G31" s="57">
        <v>5</v>
      </c>
      <c r="H31" s="54"/>
      <c r="I31" s="24" t="str">
        <f t="shared" ca="1" si="11"/>
        <v/>
      </c>
      <c r="J31" s="24" t="str">
        <f t="shared" ca="1" si="11"/>
        <v/>
      </c>
      <c r="K31" s="24" t="str">
        <f t="shared" ca="1" si="11"/>
        <v/>
      </c>
      <c r="L31" s="24" t="str">
        <f t="shared" ca="1" si="11"/>
        <v/>
      </c>
      <c r="M31" s="24" t="str">
        <f t="shared" ca="1" si="11"/>
        <v/>
      </c>
      <c r="N31" s="24" t="str">
        <f t="shared" ca="1" si="11"/>
        <v/>
      </c>
      <c r="O31" s="24" t="str">
        <f t="shared" ca="1" si="11"/>
        <v/>
      </c>
      <c r="P31" s="24" t="str">
        <f t="shared" ca="1" si="11"/>
        <v/>
      </c>
      <c r="Q31" s="24" t="str">
        <f t="shared" ca="1" si="11"/>
        <v/>
      </c>
      <c r="R31" s="24" t="str">
        <f t="shared" ca="1" si="11"/>
        <v/>
      </c>
      <c r="S31" s="24" t="str">
        <f t="shared" ca="1" si="11"/>
        <v/>
      </c>
      <c r="T31" s="24" t="str">
        <f t="shared" ca="1" si="11"/>
        <v/>
      </c>
      <c r="U31" s="24" t="str">
        <f t="shared" ca="1" si="11"/>
        <v/>
      </c>
      <c r="V31" s="24" t="str">
        <f t="shared" ca="1" si="11"/>
        <v/>
      </c>
      <c r="W31" s="24" t="str">
        <f t="shared" ca="1" si="11"/>
        <v/>
      </c>
      <c r="X31" s="24" t="str">
        <f t="shared" ca="1" si="11"/>
        <v/>
      </c>
      <c r="Y31" s="24" t="str">
        <f t="shared" ca="1" si="10"/>
        <v/>
      </c>
      <c r="Z31" s="24" t="str">
        <f t="shared" ca="1" si="10"/>
        <v/>
      </c>
      <c r="AA31" s="24" t="str">
        <f t="shared" ca="1" si="10"/>
        <v/>
      </c>
      <c r="AB31" s="24" t="str">
        <f t="shared" ca="1" si="10"/>
        <v/>
      </c>
      <c r="AC31" s="24" t="str">
        <f t="shared" ca="1" si="10"/>
        <v/>
      </c>
      <c r="AD31" s="24" t="str">
        <f t="shared" ca="1" si="10"/>
        <v/>
      </c>
      <c r="AE31" s="24" t="str">
        <f t="shared" ca="1" si="10"/>
        <v/>
      </c>
      <c r="AF31" s="24" t="str">
        <f t="shared" ca="1" si="10"/>
        <v/>
      </c>
      <c r="AG31" s="24" t="str">
        <f t="shared" ca="1" si="10"/>
        <v/>
      </c>
      <c r="AH31" s="24" t="str">
        <f t="shared" ca="1" si="10"/>
        <v/>
      </c>
      <c r="AI31" s="24" t="str">
        <f t="shared" ca="1" si="10"/>
        <v/>
      </c>
      <c r="AJ31" s="24" t="str">
        <f t="shared" ca="1" si="10"/>
        <v/>
      </c>
      <c r="AK31" s="24" t="str">
        <f t="shared" ca="1" si="10"/>
        <v/>
      </c>
      <c r="AL31" s="24" t="str">
        <f t="shared" ca="1" si="10"/>
        <v/>
      </c>
      <c r="AM31" s="24" t="str">
        <f t="shared" ca="1" si="10"/>
        <v/>
      </c>
      <c r="AN31" s="24" t="str">
        <f t="shared" ca="1" si="8"/>
        <v/>
      </c>
      <c r="AO31" s="24" t="str">
        <f t="shared" ca="1" si="8"/>
        <v/>
      </c>
      <c r="AP31" s="24" t="str">
        <f t="shared" ca="1" si="8"/>
        <v/>
      </c>
      <c r="AQ31" s="24" t="str">
        <f t="shared" ca="1" si="8"/>
        <v/>
      </c>
      <c r="AR31" s="24" t="str">
        <f t="shared" ca="1" si="8"/>
        <v/>
      </c>
      <c r="AS31" s="24" t="str">
        <f t="shared" ca="1" si="8"/>
        <v/>
      </c>
      <c r="AT31" s="24" t="str">
        <f t="shared" ca="1" si="8"/>
        <v/>
      </c>
      <c r="AU31" s="24" t="str">
        <f t="shared" ca="1" si="8"/>
        <v/>
      </c>
      <c r="AV31" s="24" t="str">
        <f t="shared" ca="1" si="8"/>
        <v/>
      </c>
      <c r="AW31" s="24" t="str">
        <f t="shared" ca="1" si="8"/>
        <v/>
      </c>
      <c r="AX31" s="24" t="str">
        <f t="shared" ca="1" si="8"/>
        <v/>
      </c>
      <c r="AY31" s="24" t="str">
        <f t="shared" ca="1" si="8"/>
        <v/>
      </c>
      <c r="AZ31" s="24" t="str">
        <f t="shared" ca="1" si="8"/>
        <v/>
      </c>
      <c r="BA31" s="24" t="str">
        <f t="shared" ca="1" si="8"/>
        <v/>
      </c>
      <c r="BB31" s="24" t="str">
        <f t="shared" ca="1" si="8"/>
        <v/>
      </c>
      <c r="BC31" s="24" t="str">
        <f t="shared" ca="1" si="8"/>
        <v/>
      </c>
      <c r="BD31" s="24" t="str">
        <f t="shared" ca="1" si="9"/>
        <v/>
      </c>
      <c r="BE31" s="24" t="str">
        <f t="shared" ca="1" si="9"/>
        <v/>
      </c>
      <c r="BF31" s="24" t="str">
        <f t="shared" ca="1" si="9"/>
        <v/>
      </c>
      <c r="BG31" s="24" t="str">
        <f t="shared" ca="1" si="9"/>
        <v/>
      </c>
      <c r="BH31" s="24" t="str">
        <f t="shared" ca="1" si="9"/>
        <v/>
      </c>
      <c r="BI31" s="24" t="str">
        <f t="shared" ca="1" si="9"/>
        <v/>
      </c>
      <c r="BJ31" s="24" t="str">
        <f t="shared" ca="1" si="9"/>
        <v/>
      </c>
      <c r="BK31" s="24" t="str">
        <f t="shared" ca="1" si="9"/>
        <v/>
      </c>
      <c r="BL31" s="24" t="str">
        <f t="shared" ca="1" si="9"/>
        <v/>
      </c>
    </row>
    <row r="32" spans="1:64" s="1" customFormat="1" ht="40.15" customHeight="1">
      <c r="A32" s="9"/>
      <c r="B32" s="58" t="s">
        <v>26</v>
      </c>
      <c r="C32" s="54" t="s">
        <v>25</v>
      </c>
      <c r="D32" s="54"/>
      <c r="E32" s="55"/>
      <c r="F32" s="56">
        <f ca="1">F31+42</f>
        <v>46189</v>
      </c>
      <c r="G32" s="57">
        <v>1</v>
      </c>
      <c r="H32" s="54"/>
      <c r="I32" s="24" t="str">
        <f t="shared" ca="1" si="11"/>
        <v/>
      </c>
      <c r="J32" s="24" t="str">
        <f t="shared" ca="1" si="11"/>
        <v/>
      </c>
      <c r="K32" s="24" t="str">
        <f t="shared" ca="1" si="11"/>
        <v/>
      </c>
      <c r="L32" s="24" t="str">
        <f t="shared" ca="1" si="11"/>
        <v/>
      </c>
      <c r="M32" s="24" t="str">
        <f t="shared" ca="1" si="11"/>
        <v/>
      </c>
      <c r="N32" s="24" t="str">
        <f t="shared" ca="1" si="11"/>
        <v/>
      </c>
      <c r="O32" s="24" t="str">
        <f t="shared" ca="1" si="11"/>
        <v/>
      </c>
      <c r="P32" s="24" t="str">
        <f t="shared" ca="1" si="11"/>
        <v/>
      </c>
      <c r="Q32" s="24" t="str">
        <f t="shared" ca="1" si="11"/>
        <v/>
      </c>
      <c r="R32" s="24" t="str">
        <f t="shared" ca="1" si="11"/>
        <v/>
      </c>
      <c r="S32" s="24" t="str">
        <f t="shared" ca="1" si="11"/>
        <v/>
      </c>
      <c r="T32" s="24" t="str">
        <f t="shared" ca="1" si="11"/>
        <v/>
      </c>
      <c r="U32" s="24" t="str">
        <f t="shared" ca="1" si="11"/>
        <v/>
      </c>
      <c r="V32" s="24" t="str">
        <f t="shared" ca="1" si="11"/>
        <v/>
      </c>
      <c r="W32" s="24" t="str">
        <f t="shared" ca="1" si="11"/>
        <v/>
      </c>
      <c r="X32" s="24" t="str">
        <f t="shared" ca="1" si="11"/>
        <v/>
      </c>
      <c r="Y32" s="24" t="str">
        <f t="shared" ca="1" si="10"/>
        <v/>
      </c>
      <c r="Z32" s="24" t="str">
        <f t="shared" ca="1" si="10"/>
        <v/>
      </c>
      <c r="AA32" s="24" t="str">
        <f t="shared" ca="1" si="10"/>
        <v/>
      </c>
      <c r="AB32" s="24" t="str">
        <f t="shared" ca="1" si="10"/>
        <v/>
      </c>
      <c r="AC32" s="24" t="str">
        <f t="shared" ca="1" si="10"/>
        <v/>
      </c>
      <c r="AD32" s="24" t="str">
        <f t="shared" ca="1" si="10"/>
        <v/>
      </c>
      <c r="AE32" s="24" t="str">
        <f t="shared" ca="1" si="10"/>
        <v/>
      </c>
      <c r="AF32" s="24" t="str">
        <f t="shared" ca="1" si="10"/>
        <v/>
      </c>
      <c r="AG32" s="24" t="str">
        <f t="shared" ca="1" si="10"/>
        <v/>
      </c>
      <c r="AH32" s="24" t="str">
        <f t="shared" ca="1" si="10"/>
        <v/>
      </c>
      <c r="AI32" s="24" t="str">
        <f t="shared" ca="1" si="10"/>
        <v/>
      </c>
      <c r="AJ32" s="24" t="str">
        <f t="shared" ca="1" si="10"/>
        <v/>
      </c>
      <c r="AK32" s="24" t="str">
        <f t="shared" ca="1" si="10"/>
        <v/>
      </c>
      <c r="AL32" s="24" t="str">
        <f t="shared" ca="1" si="10"/>
        <v/>
      </c>
      <c r="AM32" s="24" t="str">
        <f t="shared" ca="1" si="10"/>
        <v/>
      </c>
      <c r="AN32" s="24" t="str">
        <f t="shared" ca="1" si="8"/>
        <v/>
      </c>
      <c r="AO32" s="24" t="str">
        <f t="shared" ca="1" si="8"/>
        <v/>
      </c>
      <c r="AP32" s="24" t="str">
        <f t="shared" ca="1" si="8"/>
        <v/>
      </c>
      <c r="AQ32" s="24" t="str">
        <f t="shared" ca="1" si="8"/>
        <v/>
      </c>
      <c r="AR32" s="24" t="str">
        <f t="shared" ca="1" si="8"/>
        <v/>
      </c>
      <c r="AS32" s="24" t="str">
        <f t="shared" ca="1" si="8"/>
        <v/>
      </c>
      <c r="AT32" s="24" t="str">
        <f t="shared" ca="1" si="8"/>
        <v/>
      </c>
      <c r="AU32" s="24" t="str">
        <f t="shared" ca="1" si="8"/>
        <v/>
      </c>
      <c r="AV32" s="24" t="str">
        <f t="shared" ca="1" si="8"/>
        <v/>
      </c>
      <c r="AW32" s="24" t="str">
        <f t="shared" ca="1" si="8"/>
        <v/>
      </c>
      <c r="AX32" s="24" t="str">
        <f t="shared" ca="1" si="8"/>
        <v/>
      </c>
      <c r="AY32" s="24" t="str">
        <f t="shared" ca="1" si="8"/>
        <v/>
      </c>
      <c r="AZ32" s="24" t="str">
        <f t="shared" ca="1" si="8"/>
        <v/>
      </c>
      <c r="BA32" s="24" t="str">
        <f t="shared" ca="1" si="8"/>
        <v/>
      </c>
      <c r="BB32" s="24" t="str">
        <f t="shared" ca="1" si="8"/>
        <v/>
      </c>
      <c r="BC32" s="24" t="str">
        <f t="shared" ca="1" si="8"/>
        <v/>
      </c>
      <c r="BD32" s="24" t="str">
        <f t="shared" ca="1" si="9"/>
        <v/>
      </c>
      <c r="BE32" s="24" t="str">
        <f t="shared" ca="1" si="9"/>
        <v/>
      </c>
      <c r="BF32" s="24" t="str">
        <f t="shared" ca="1" si="9"/>
        <v/>
      </c>
      <c r="BG32" s="24" t="str">
        <f t="shared" ca="1" si="9"/>
        <v/>
      </c>
      <c r="BH32" s="24" t="str">
        <f t="shared" ca="1" si="9"/>
        <v/>
      </c>
      <c r="BI32" s="24" t="str">
        <f t="shared" ca="1" si="9"/>
        <v/>
      </c>
      <c r="BJ32" s="24" t="str">
        <f t="shared" ca="1" si="9"/>
        <v/>
      </c>
      <c r="BK32" s="24" t="str">
        <f t="shared" ca="1" si="9"/>
        <v/>
      </c>
      <c r="BL32" s="24" t="str">
        <f t="shared" ca="1" si="9"/>
        <v/>
      </c>
    </row>
    <row r="33" spans="1:65" s="1" customFormat="1" ht="40.15" customHeight="1">
      <c r="A33" s="9"/>
      <c r="B33" s="58" t="s">
        <v>27</v>
      </c>
      <c r="C33" s="54"/>
      <c r="D33" s="54"/>
      <c r="E33" s="55"/>
      <c r="F33" s="56"/>
      <c r="G33" s="57"/>
      <c r="H33" s="54"/>
      <c r="I33" s="24" t="str">
        <f t="shared" ca="1" si="11"/>
        <v/>
      </c>
      <c r="J33" s="24" t="str">
        <f t="shared" ca="1" si="11"/>
        <v/>
      </c>
      <c r="K33" s="24" t="str">
        <f t="shared" ca="1" si="11"/>
        <v/>
      </c>
      <c r="L33" s="24" t="str">
        <f t="shared" ca="1" si="11"/>
        <v/>
      </c>
      <c r="M33" s="24" t="str">
        <f t="shared" ca="1" si="11"/>
        <v/>
      </c>
      <c r="N33" s="24" t="str">
        <f t="shared" ca="1" si="11"/>
        <v/>
      </c>
      <c r="O33" s="24" t="str">
        <f t="shared" ca="1" si="11"/>
        <v/>
      </c>
      <c r="P33" s="24" t="str">
        <f t="shared" ca="1" si="11"/>
        <v/>
      </c>
      <c r="Q33" s="24" t="str">
        <f t="shared" ca="1" si="11"/>
        <v/>
      </c>
      <c r="R33" s="24" t="str">
        <f t="shared" ca="1" si="11"/>
        <v/>
      </c>
      <c r="S33" s="24" t="str">
        <f t="shared" ca="1" si="11"/>
        <v/>
      </c>
      <c r="T33" s="24" t="str">
        <f t="shared" ca="1" si="11"/>
        <v/>
      </c>
      <c r="U33" s="24" t="str">
        <f t="shared" ca="1" si="11"/>
        <v/>
      </c>
      <c r="V33" s="24" t="str">
        <f t="shared" ca="1" si="11"/>
        <v/>
      </c>
      <c r="W33" s="24" t="str">
        <f t="shared" ca="1" si="11"/>
        <v/>
      </c>
      <c r="X33" s="24" t="str">
        <f t="shared" ca="1" si="11"/>
        <v/>
      </c>
      <c r="Y33" s="24" t="str">
        <f t="shared" ca="1" si="10"/>
        <v/>
      </c>
      <c r="Z33" s="24" t="str">
        <f t="shared" ca="1" si="10"/>
        <v/>
      </c>
      <c r="AA33" s="24" t="str">
        <f t="shared" ca="1" si="10"/>
        <v/>
      </c>
      <c r="AB33" s="24" t="str">
        <f t="shared" ca="1" si="10"/>
        <v/>
      </c>
      <c r="AC33" s="24" t="str">
        <f t="shared" ca="1" si="10"/>
        <v/>
      </c>
      <c r="AD33" s="24" t="str">
        <f t="shared" ca="1" si="10"/>
        <v/>
      </c>
      <c r="AE33" s="24" t="str">
        <f t="shared" ca="1" si="10"/>
        <v/>
      </c>
      <c r="AF33" s="24" t="str">
        <f t="shared" ca="1" si="10"/>
        <v/>
      </c>
      <c r="AG33" s="24" t="str">
        <f t="shared" ca="1" si="10"/>
        <v/>
      </c>
      <c r="AH33" s="24" t="str">
        <f t="shared" ca="1" si="10"/>
        <v/>
      </c>
      <c r="AI33" s="24" t="str">
        <f t="shared" ca="1" si="10"/>
        <v/>
      </c>
      <c r="AJ33" s="24" t="str">
        <f t="shared" ca="1" si="10"/>
        <v/>
      </c>
      <c r="AK33" s="24" t="str">
        <f t="shared" ca="1" si="10"/>
        <v/>
      </c>
      <c r="AL33" s="24" t="str">
        <f t="shared" ca="1" si="10"/>
        <v/>
      </c>
      <c r="AM33" s="24" t="str">
        <f t="shared" ca="1" si="10"/>
        <v/>
      </c>
      <c r="AN33" s="24" t="str">
        <f t="shared" ca="1" si="8"/>
        <v/>
      </c>
      <c r="AO33" s="24" t="str">
        <f t="shared" ca="1" si="8"/>
        <v/>
      </c>
      <c r="AP33" s="24" t="str">
        <f t="shared" ca="1" si="8"/>
        <v/>
      </c>
      <c r="AQ33" s="24" t="str">
        <f t="shared" ca="1" si="8"/>
        <v/>
      </c>
      <c r="AR33" s="24" t="str">
        <f t="shared" ca="1" si="8"/>
        <v/>
      </c>
      <c r="AS33" s="24" t="str">
        <f t="shared" ca="1" si="8"/>
        <v/>
      </c>
      <c r="AT33" s="24" t="str">
        <f t="shared" ca="1" si="8"/>
        <v/>
      </c>
      <c r="AU33" s="24" t="str">
        <f t="shared" ca="1" si="8"/>
        <v/>
      </c>
      <c r="AV33" s="24" t="str">
        <f t="shared" ca="1" si="8"/>
        <v/>
      </c>
      <c r="AW33" s="24" t="str">
        <f t="shared" ca="1" si="8"/>
        <v/>
      </c>
      <c r="AX33" s="24" t="str">
        <f t="shared" ca="1" si="8"/>
        <v/>
      </c>
      <c r="AY33" s="24" t="str">
        <f t="shared" ca="1" si="8"/>
        <v/>
      </c>
      <c r="AZ33" s="24" t="str">
        <f t="shared" ca="1" si="8"/>
        <v/>
      </c>
      <c r="BA33" s="24" t="str">
        <f t="shared" ca="1" si="8"/>
        <v/>
      </c>
      <c r="BB33" s="24" t="str">
        <f t="shared" ca="1" si="8"/>
        <v/>
      </c>
      <c r="BC33" s="24" t="str">
        <f t="shared" ca="1" si="8"/>
        <v/>
      </c>
      <c r="BD33" s="24" t="str">
        <f t="shared" ca="1" si="9"/>
        <v/>
      </c>
      <c r="BE33" s="24" t="str">
        <f t="shared" ca="1" si="9"/>
        <v/>
      </c>
      <c r="BF33" s="24" t="str">
        <f t="shared" ca="1" si="9"/>
        <v/>
      </c>
      <c r="BG33" s="24" t="str">
        <f t="shared" ca="1" si="9"/>
        <v/>
      </c>
      <c r="BH33" s="24" t="str">
        <f t="shared" ca="1" si="9"/>
        <v/>
      </c>
      <c r="BI33" s="24" t="str">
        <f t="shared" ca="1" si="9"/>
        <v/>
      </c>
      <c r="BJ33" s="24" t="str">
        <f t="shared" ca="1" si="9"/>
        <v/>
      </c>
      <c r="BK33" s="24" t="str">
        <f t="shared" ca="1" si="9"/>
        <v/>
      </c>
      <c r="BL33" s="24" t="str">
        <f t="shared" ca="1" si="9"/>
        <v/>
      </c>
    </row>
    <row r="34" spans="1:65" s="1" customFormat="1" ht="40.15" customHeight="1">
      <c r="A34" s="9"/>
      <c r="B34" s="58" t="s">
        <v>28</v>
      </c>
      <c r="C34" s="54"/>
      <c r="D34" s="54"/>
      <c r="E34" s="55"/>
      <c r="F34" s="56"/>
      <c r="G34" s="57"/>
      <c r="H34" s="54"/>
      <c r="I34" s="24" t="str">
        <f t="shared" ca="1" si="11"/>
        <v/>
      </c>
      <c r="J34" s="24" t="str">
        <f t="shared" ca="1" si="11"/>
        <v/>
      </c>
      <c r="K34" s="24" t="str">
        <f t="shared" ca="1" si="11"/>
        <v/>
      </c>
      <c r="L34" s="24" t="str">
        <f t="shared" ca="1" si="11"/>
        <v/>
      </c>
      <c r="M34" s="24" t="str">
        <f t="shared" ca="1" si="11"/>
        <v/>
      </c>
      <c r="N34" s="24" t="str">
        <f t="shared" ca="1" si="11"/>
        <v/>
      </c>
      <c r="O34" s="24" t="str">
        <f t="shared" ca="1" si="11"/>
        <v/>
      </c>
      <c r="P34" s="24" t="str">
        <f t="shared" ca="1" si="11"/>
        <v/>
      </c>
      <c r="Q34" s="24" t="str">
        <f t="shared" ca="1" si="11"/>
        <v/>
      </c>
      <c r="R34" s="24" t="str">
        <f t="shared" ca="1" si="11"/>
        <v/>
      </c>
      <c r="S34" s="24" t="str">
        <f t="shared" ca="1" si="11"/>
        <v/>
      </c>
      <c r="T34" s="24" t="str">
        <f t="shared" ca="1" si="11"/>
        <v/>
      </c>
      <c r="U34" s="24" t="str">
        <f t="shared" ca="1" si="11"/>
        <v/>
      </c>
      <c r="V34" s="24" t="str">
        <f t="shared" ca="1" si="11"/>
        <v/>
      </c>
      <c r="W34" s="24" t="str">
        <f t="shared" ca="1" si="11"/>
        <v/>
      </c>
      <c r="X34" s="24" t="str">
        <f t="shared" ca="1" si="11"/>
        <v/>
      </c>
      <c r="Y34" s="24" t="str">
        <f t="shared" ca="1" si="10"/>
        <v/>
      </c>
      <c r="Z34" s="24" t="str">
        <f t="shared" ca="1" si="10"/>
        <v/>
      </c>
      <c r="AA34" s="24" t="str">
        <f t="shared" ca="1" si="10"/>
        <v/>
      </c>
      <c r="AB34" s="24" t="str">
        <f t="shared" ca="1" si="10"/>
        <v/>
      </c>
      <c r="AC34" s="24" t="str">
        <f t="shared" ca="1" si="10"/>
        <v/>
      </c>
      <c r="AD34" s="24" t="str">
        <f t="shared" ca="1" si="10"/>
        <v/>
      </c>
      <c r="AE34" s="24" t="str">
        <f t="shared" ca="1" si="10"/>
        <v/>
      </c>
      <c r="AF34" s="24" t="str">
        <f t="shared" ca="1" si="10"/>
        <v/>
      </c>
      <c r="AG34" s="24" t="str">
        <f t="shared" ca="1" si="10"/>
        <v/>
      </c>
      <c r="AH34" s="24" t="str">
        <f t="shared" ca="1" si="10"/>
        <v/>
      </c>
      <c r="AI34" s="24" t="str">
        <f t="shared" ca="1" si="10"/>
        <v/>
      </c>
      <c r="AJ34" s="24" t="str">
        <f t="shared" ca="1" si="10"/>
        <v/>
      </c>
      <c r="AK34" s="24" t="str">
        <f t="shared" ca="1" si="10"/>
        <v/>
      </c>
      <c r="AL34" s="24" t="str">
        <f t="shared" ca="1" si="10"/>
        <v/>
      </c>
      <c r="AM34" s="24" t="str">
        <f t="shared" ca="1" si="10"/>
        <v/>
      </c>
      <c r="AN34" s="24" t="str">
        <f t="shared" ca="1" si="8"/>
        <v/>
      </c>
      <c r="AO34" s="24" t="str">
        <f t="shared" ca="1" si="8"/>
        <v/>
      </c>
      <c r="AP34" s="24" t="str">
        <f t="shared" ca="1" si="8"/>
        <v/>
      </c>
      <c r="AQ34" s="24" t="str">
        <f t="shared" ca="1" si="8"/>
        <v/>
      </c>
      <c r="AR34" s="24" t="str">
        <f t="shared" ca="1" si="8"/>
        <v/>
      </c>
      <c r="AS34" s="24" t="str">
        <f t="shared" ca="1" si="8"/>
        <v/>
      </c>
      <c r="AT34" s="24" t="str">
        <f t="shared" ca="1" si="8"/>
        <v/>
      </c>
      <c r="AU34" s="24" t="str">
        <f t="shared" ca="1" si="8"/>
        <v/>
      </c>
      <c r="AV34" s="24" t="str">
        <f t="shared" ca="1" si="8"/>
        <v/>
      </c>
      <c r="AW34" s="24" t="str">
        <f t="shared" ca="1" si="8"/>
        <v/>
      </c>
      <c r="AX34" s="24" t="str">
        <f t="shared" ca="1" si="8"/>
        <v/>
      </c>
      <c r="AY34" s="24" t="str">
        <f t="shared" ca="1" si="8"/>
        <v/>
      </c>
      <c r="AZ34" s="24" t="str">
        <f t="shared" ca="1" si="8"/>
        <v/>
      </c>
      <c r="BA34" s="24" t="str">
        <f t="shared" ca="1" si="8"/>
        <v/>
      </c>
      <c r="BB34" s="24" t="str">
        <f t="shared" ca="1" si="8"/>
        <v/>
      </c>
      <c r="BC34" s="24" t="str">
        <f t="shared" ca="1" si="8"/>
        <v/>
      </c>
      <c r="BD34" s="24" t="str">
        <f t="shared" ca="1" si="9"/>
        <v/>
      </c>
      <c r="BE34" s="24" t="str">
        <f t="shared" ca="1" si="9"/>
        <v/>
      </c>
      <c r="BF34" s="24" t="str">
        <f t="shared" ca="1" si="9"/>
        <v/>
      </c>
      <c r="BG34" s="24" t="str">
        <f t="shared" ca="1" si="9"/>
        <v/>
      </c>
      <c r="BH34" s="24" t="str">
        <f t="shared" ca="1" si="9"/>
        <v/>
      </c>
      <c r="BI34" s="24" t="str">
        <f t="shared" ca="1" si="9"/>
        <v/>
      </c>
      <c r="BJ34" s="24" t="str">
        <f t="shared" ca="1" si="9"/>
        <v/>
      </c>
      <c r="BK34" s="24" t="str">
        <f t="shared" ca="1" si="9"/>
        <v/>
      </c>
      <c r="BL34" s="24" t="str">
        <f t="shared" ca="1" si="9"/>
        <v/>
      </c>
    </row>
    <row r="35" spans="1:65" s="1" customFormat="1" ht="40.15" customHeight="1">
      <c r="A35" s="9"/>
      <c r="B35" s="58"/>
      <c r="C35" s="54"/>
      <c r="D35" s="54"/>
      <c r="E35" s="55"/>
      <c r="F35" s="56"/>
      <c r="G35" s="57"/>
      <c r="H35" s="54"/>
      <c r="I35" s="24" t="str">
        <f t="shared" ca="1" si="11"/>
        <v/>
      </c>
      <c r="J35" s="24" t="str">
        <f t="shared" ca="1" si="11"/>
        <v/>
      </c>
      <c r="K35" s="24" t="str">
        <f t="shared" ca="1" si="11"/>
        <v/>
      </c>
      <c r="L35" s="24" t="str">
        <f t="shared" ca="1" si="11"/>
        <v/>
      </c>
      <c r="M35" s="24" t="str">
        <f t="shared" ca="1" si="11"/>
        <v/>
      </c>
      <c r="N35" s="24" t="str">
        <f t="shared" ca="1" si="11"/>
        <v/>
      </c>
      <c r="O35" s="24" t="str">
        <f t="shared" ca="1" si="11"/>
        <v/>
      </c>
      <c r="P35" s="24" t="str">
        <f t="shared" ca="1" si="11"/>
        <v/>
      </c>
      <c r="Q35" s="24" t="str">
        <f t="shared" ca="1" si="11"/>
        <v/>
      </c>
      <c r="R35" s="24" t="str">
        <f t="shared" ca="1" si="11"/>
        <v/>
      </c>
      <c r="S35" s="24" t="str">
        <f t="shared" ca="1" si="11"/>
        <v/>
      </c>
      <c r="T35" s="24" t="str">
        <f t="shared" ca="1" si="11"/>
        <v/>
      </c>
      <c r="U35" s="24" t="str">
        <f t="shared" ca="1" si="11"/>
        <v/>
      </c>
      <c r="V35" s="24" t="str">
        <f t="shared" ca="1" si="11"/>
        <v/>
      </c>
      <c r="W35" s="24" t="str">
        <f t="shared" ca="1" si="11"/>
        <v/>
      </c>
      <c r="X35" s="24" t="str">
        <f t="shared" ca="1" si="11"/>
        <v/>
      </c>
      <c r="Y35" s="24" t="str">
        <f t="shared" ca="1" si="10"/>
        <v/>
      </c>
      <c r="Z35" s="24" t="str">
        <f t="shared" ca="1" si="10"/>
        <v/>
      </c>
      <c r="AA35" s="24" t="str">
        <f t="shared" ca="1" si="10"/>
        <v/>
      </c>
      <c r="AB35" s="24" t="str">
        <f t="shared" ca="1" si="10"/>
        <v/>
      </c>
      <c r="AC35" s="24" t="str">
        <f t="shared" ca="1" si="10"/>
        <v/>
      </c>
      <c r="AD35" s="24" t="str">
        <f t="shared" ca="1" si="10"/>
        <v/>
      </c>
      <c r="AE35" s="24" t="str">
        <f t="shared" ca="1" si="10"/>
        <v/>
      </c>
      <c r="AF35" s="24" t="str">
        <f t="shared" ca="1" si="10"/>
        <v/>
      </c>
      <c r="AG35" s="24" t="str">
        <f t="shared" ca="1" si="10"/>
        <v/>
      </c>
      <c r="AH35" s="24" t="str">
        <f t="shared" ca="1" si="10"/>
        <v/>
      </c>
      <c r="AI35" s="24" t="str">
        <f t="shared" ca="1" si="10"/>
        <v/>
      </c>
      <c r="AJ35" s="24" t="str">
        <f t="shared" ca="1" si="10"/>
        <v/>
      </c>
      <c r="AK35" s="24" t="str">
        <f t="shared" ca="1" si="10"/>
        <v/>
      </c>
      <c r="AL35" s="24" t="str">
        <f t="shared" ca="1" si="10"/>
        <v/>
      </c>
      <c r="AM35" s="24" t="str">
        <f t="shared" ca="1" si="10"/>
        <v/>
      </c>
      <c r="AN35" s="24" t="str">
        <f t="shared" ca="1" si="8"/>
        <v/>
      </c>
      <c r="AO35" s="24" t="str">
        <f t="shared" ca="1" si="8"/>
        <v/>
      </c>
      <c r="AP35" s="24" t="str">
        <f t="shared" ca="1" si="8"/>
        <v/>
      </c>
      <c r="AQ35" s="24" t="str">
        <f t="shared" ca="1" si="8"/>
        <v/>
      </c>
      <c r="AR35" s="24" t="str">
        <f t="shared" ca="1" si="8"/>
        <v/>
      </c>
      <c r="AS35" s="24" t="str">
        <f t="shared" ca="1" si="8"/>
        <v/>
      </c>
      <c r="AT35" s="24" t="str">
        <f t="shared" ca="1" si="8"/>
        <v/>
      </c>
      <c r="AU35" s="24" t="str">
        <f t="shared" ca="1" si="8"/>
        <v/>
      </c>
      <c r="AV35" s="24" t="str">
        <f t="shared" ca="1" si="8"/>
        <v/>
      </c>
      <c r="AW35" s="24" t="str">
        <f t="shared" ca="1" si="8"/>
        <v/>
      </c>
      <c r="AX35" s="24" t="str">
        <f t="shared" ca="1" si="8"/>
        <v/>
      </c>
      <c r="AY35" s="24" t="str">
        <f t="shared" ca="1" si="8"/>
        <v/>
      </c>
      <c r="AZ35" s="24" t="str">
        <f t="shared" ca="1" si="8"/>
        <v/>
      </c>
      <c r="BA35" s="24" t="str">
        <f t="shared" ca="1" si="8"/>
        <v/>
      </c>
      <c r="BB35" s="24" t="str">
        <f t="shared" ca="1" si="8"/>
        <v/>
      </c>
      <c r="BC35" s="24" t="str">
        <f t="shared" ca="1" si="8"/>
        <v/>
      </c>
      <c r="BD35" s="24" t="str">
        <f t="shared" ca="1" si="9"/>
        <v/>
      </c>
      <c r="BE35" s="24" t="str">
        <f t="shared" ca="1" si="9"/>
        <v/>
      </c>
      <c r="BF35" s="24" t="str">
        <f t="shared" ca="1" si="9"/>
        <v/>
      </c>
      <c r="BG35" s="24" t="str">
        <f t="shared" ca="1" si="9"/>
        <v/>
      </c>
      <c r="BH35" s="24" t="str">
        <f t="shared" ca="1" si="9"/>
        <v/>
      </c>
      <c r="BI35" s="24" t="str">
        <f t="shared" ca="1" si="9"/>
        <v/>
      </c>
      <c r="BJ35" s="24" t="str">
        <f t="shared" ca="1" si="9"/>
        <v/>
      </c>
      <c r="BK35" s="24" t="str">
        <f t="shared" ca="1" si="9"/>
        <v/>
      </c>
      <c r="BL35" s="24" t="str">
        <f t="shared" ca="1" si="9"/>
        <v/>
      </c>
      <c r="BM35" s="83"/>
    </row>
    <row r="36" spans="1:65" s="1" customFormat="1" ht="40.15" customHeight="1">
      <c r="A36" s="10"/>
      <c r="B36" s="102" t="s">
        <v>33</v>
      </c>
      <c r="C36" s="54"/>
      <c r="D36" s="54"/>
      <c r="E36" s="69"/>
      <c r="F36" s="79"/>
      <c r="G36" s="80"/>
      <c r="H36" s="54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1"/>
      <c r="AP36" s="81"/>
      <c r="AQ36" s="81"/>
      <c r="AR36" s="81"/>
      <c r="AS36" s="81"/>
      <c r="AT36" s="81"/>
      <c r="AU36" s="81"/>
      <c r="AV36" s="81"/>
      <c r="AW36" s="81"/>
      <c r="AX36" s="81"/>
      <c r="AY36" s="81"/>
      <c r="AZ36" s="81"/>
      <c r="BA36" s="81"/>
      <c r="BB36" s="81"/>
      <c r="BC36" s="81"/>
      <c r="BD36" s="81"/>
      <c r="BE36" s="81"/>
      <c r="BF36" s="81"/>
      <c r="BG36" s="81"/>
      <c r="BH36" s="81"/>
      <c r="BI36" s="81"/>
      <c r="BJ36" s="81"/>
      <c r="BK36" s="81"/>
      <c r="BL36" s="81"/>
    </row>
    <row r="37" spans="1:65" ht="30" customHeight="1">
      <c r="D37" s="4"/>
      <c r="G37" s="11"/>
      <c r="H37" s="3"/>
    </row>
    <row r="38" spans="1:65" ht="30" customHeight="1">
      <c r="D38" s="5"/>
    </row>
  </sheetData>
  <mergeCells count="8">
    <mergeCell ref="B2:H2"/>
    <mergeCell ref="I2:N2"/>
    <mergeCell ref="O2:T2"/>
    <mergeCell ref="AJ4:AN4"/>
    <mergeCell ref="I4:N4"/>
    <mergeCell ref="AC4:AH4"/>
    <mergeCell ref="V4:AA4"/>
    <mergeCell ref="P4:T4"/>
  </mergeCells>
  <conditionalFormatting sqref="E9:E36">
    <cfRule type="dataBar" priority="5">
      <dataBar>
        <cfvo type="num" val="0"/>
        <cfvo type="num" val="1"/>
        <color theme="9" tint="0.59999389629810485"/>
      </dataBar>
      <extLst>
        <ext xmlns:x14="http://schemas.microsoft.com/office/spreadsheetml/2009/9/main" uri="{B025F937-C7B1-47D3-B67F-A62EFF666E3E}">
          <x14:id>{BF2B6452-7C84-42DF-BE5D-B3B8CB5F5069}</x14:id>
        </ext>
      </extLst>
    </cfRule>
  </conditionalFormatting>
  <conditionalFormatting sqref="I7:BL36">
    <cfRule type="expression" dxfId="12" priority="1">
      <formula>AND(TODAY()&gt;=I$7,TODAY()&lt;J$7)</formula>
    </cfRule>
  </conditionalFormatting>
  <conditionalFormatting sqref="I6:AM6">
    <cfRule type="expression" dxfId="11" priority="4">
      <formula>I$7&lt;=EOMONTH($I$7,0)</formula>
    </cfRule>
  </conditionalFormatting>
  <conditionalFormatting sqref="J6:BL6">
    <cfRule type="expression" dxfId="10" priority="3">
      <formula>AND(J$7&lt;=EOMONTH($I$7,2),J$7&gt;EOMONTH($I$7,0),J$7&gt;EOMONTH($I$7,1))</formula>
    </cfRule>
  </conditionalFormatting>
  <conditionalFormatting sqref="I6:BL6">
    <cfRule type="expression" dxfId="9" priority="2">
      <formula>AND(I$7&lt;=EOMONTH($I$7,1),I$7&gt;EOMONTH($I$7,0))</formula>
    </cfRule>
  </conditionalFormatting>
  <conditionalFormatting sqref="I10:BL35">
    <cfRule type="expression" dxfId="8" priority="7" stopIfTrue="1">
      <formula>AND($C10="Низкий риск",I$7&gt;=$F10,I$7&lt;=$F10+$G10-1)</formula>
    </cfRule>
    <cfRule type="expression" dxfId="7" priority="8" stopIfTrue="1">
      <formula>AND($C10="Высокий риск",I$7&gt;=$F10,I$7&lt;=$F10+$G10-1)</formula>
    </cfRule>
    <cfRule type="expression" dxfId="6" priority="9" stopIfTrue="1">
      <formula>AND($C10="По плану",I$7&gt;=$F10,I$7&lt;=$F10+$G10-1)</formula>
    </cfRule>
    <cfRule type="expression" dxfId="5" priority="10" stopIfTrue="1">
      <formula>AND($C10="Средний риск",I$7&gt;=$F10,I$7&lt;=$F10+$G10-1)</formula>
    </cfRule>
    <cfRule type="expression" dxfId="4" priority="11" stopIfTrue="1">
      <formula>AND(LEN($C10)=0,I$7&gt;=$F10,I$7&lt;=$F10+$G10-1)</formula>
    </cfRule>
  </conditionalFormatting>
  <dataValidations count="13">
    <dataValidation type="list" allowBlank="1" showInputMessage="1" sqref="C11" xr:uid="{2A71DF35-3E17-4EA3-9F65-3869ED6D651B}">
      <formula1>"Цель,Веха,По плану, Низкий риск, Средний риск, Высокий риск"</formula1>
    </dataValidation>
    <dataValidation type="list" allowBlank="1" showInputMessage="1" showErrorMessage="1" sqref="C10 C12:C35" xr:uid="{A8CFFA66-BA13-4963-ABE3-DD76F5716C76}">
      <formula1>"Цель,Веха,По плану, Низкий риск, Средний риск, Высокий риск"</formula1>
    </dataValidation>
    <dataValidation type="whole" operator="greaterThanOrEqual" allowBlank="1" showInputMessage="1" promptTitle="Шаг прокрутки" prompt="При изменении этого числа представление &quot;Диаграмма Ганта&quot; прокручивается." sqref="C7" xr:uid="{86087FA1-35BE-457A-912C-7FF26BCE687A}">
      <formula1>0</formula1>
    </dataValidation>
    <dataValidation allowBlank="1" showInputMessage="1" showErrorMessage="1" prompt="Это пустая строка" sqref="A35" xr:uid="{008E5CA1-A949-4186-A5FB-74F6E9478170}"/>
    <dataValidation allowBlank="1" showInputMessage="1" showErrorMessage="1" prompt="Эта строка указывает, где кончаются данные для вехи в диаграмме Ганта. Не вводите ничего в этой строке. _x000a_Для добавления элементов вставьте новые строки над этой._x000a_" sqref="A36" xr:uid="{CEB624D0-0F11-44F9-B89D-CE4F5F747510}"/>
    <dataValidation allowBlank="1" showInputMessage="1" showErrorMessage="1" prompt="Введите сведения о проекте в ячейки B11-G11. _x000a_Введите описание вехи, выберите категорию, назначьте задачу сотруднику и введите ход выполнения, дату начала и количество дней, чтобы начала генерироваться диаграмма._x000a_" sqref="A11" xr:uid="{6BCA7D1C-2B33-4267-B02B-4DBA8944EFBD}"/>
    <dataValidation allowBlank="1" showInputMessage="1" showErrorMessage="1" prompt="Эта строка содержит заголовки расписания проекта. Ячейки B9-G9 содержат сведения о расписании. Ячейки I9–BL9 содержат первую букву каждого дня недели для даты, указанной над заголовком._x000a_Все диаграммы временной шкалы проекта создаются автоматически." sqref="A9" xr:uid="{B8D2B96F-34FD-4F20-9F50-24DB43B4F207}"/>
    <dataValidation allowBlank="1" showInputMessage="1" showErrorMessage="1" prompt="Панель прокрутки находится в ячейках I8–BL8. _x000a_Для перехода вперед или назад по временной шкале введите значение 0 или большее значение в ячейке C7._x000a_При вводе значения 0 диаграмма вернется к началу." sqref="A8" xr:uid="{74A0C51E-7215-45D6-BD24-C245B7BE27E3}"/>
    <dataValidation allowBlank="1" showInputMessage="1" showErrorMessage="1" prompt="Ячейки I9–BL9 содержат число месяца, представленного в блоке ячеек над каждой ячейкой даты. Эти значения вычисляются автоматически._x000a_Не изменяйте эти ячейки._x000a_" sqref="A7" xr:uid="{4842210D-BF55-4A86-A4C6-842F795F4B74}"/>
    <dataValidation allowBlank="1" showInputMessage="1" showErrorMessage="1" prompt="Приращение прокрутки находится в ячейке C7. _x000a_Месяцы для дат в строке 7 показаны в ячейках I6-BL6._x000a_Не изменяйте эти ячейки. Они обновляются автоматически на основе даты начала проекта, указанной в ячейке F6." sqref="A6" xr:uid="{EA9CC617-2BA8-4E15-BE35-1DC8ED6023FF}"/>
    <dataValidation allowBlank="1" showInputMessage="1" showErrorMessage="1" prompt="Введите имя руководителя проекта в ячейку B5. Введите дату начала проекта в ячейку C6 или позвольте формуле найти эту дату в диаграмме Ганта._x000a_Метка &quot;Дата начала проекта&quot; находится в ячейке B6." sqref="A5" xr:uid="{FAE763E7-9FD8-4860-8671-9ACC7ED6CF64}"/>
    <dataValidation allowBlank="1" showInputMessage="1" showErrorMessage="1" prompt="Введите название компании в ячейку B4._x000a_Легенда находится в ячейках I4–AC4. Метка легенды находится в ячейке G4." sqref="A4" xr:uid="{80AAC854-89E1-4DDF-A7BB-5345D03244F7}"/>
    <dataValidation allowBlank="1" showInputMessage="1" showErrorMessage="1" promptTitle="Создание диаграммы Ганта" prompt="Введите название проекта в ячейку B2. _x000a_Информацию о пользовании этой таблицей, в том числе инструкции для чтения с экрана и имя автора, см. в столбце &quot;Информация&quot;._x000a_Прокрутите столбец A вниз, чтобы увидеть дальнейшие инструкции." sqref="A2" xr:uid="{CFF7D6BF-E50E-4A95-ACAE-5DE35B344326}"/>
  </dataValidations>
  <printOptions horizontalCentered="1"/>
  <pageMargins left="0.25" right="0.25" top="0.5" bottom="0.5" header="0.3" footer="0.3"/>
  <pageSetup paperSize="9" scale="41" fitToHeight="0" orientation="landscape" r:id="rId1"/>
  <headerFooter differentFirst="1" scaleWithDoc="0">
    <oddFooter>Page &amp;P of &amp;N</oddFooter>
  </headerFooter>
  <ignoredErrors>
    <ignoredError sqref="F20" formula="1"/>
  </ignoredErrors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F2B6452-7C84-42DF-BE5D-B3B8CB5F5069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E9:E36</xm:sqref>
        </x14:conditionalFormatting>
        <x14:conditionalFormatting xmlns:xm="http://schemas.microsoft.com/office/excel/2006/main">
          <x14:cfRule type="iconSet" priority="6" id="{67763332-2AE9-4F93-8BB7-5ECDB6B99BA2}">
            <x14:iconSet iconSet="3Stars"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Flags" iconId="1"/>
              <x14:cfIcon iconSet="3Signs" iconId="0"/>
            </x14:iconSet>
          </x14:cfRule>
          <xm:sqref>I10:BL35</xm:sqref>
        </x14:conditionalFormatting>
        <x14:conditionalFormatting xmlns:xm="http://schemas.microsoft.com/office/excel/2006/main">
          <x14:cfRule type="iconSet" priority="12" id="{5AD67FB9-23B4-4F54-BD80-7A6CF9720346}">
            <x14:iconSet iconSet="3Stars"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Flags" iconId="1"/>
              <x14:cfIcon iconSet="3Signs" iconId="0"/>
            </x14:iconSet>
          </x14:cfRule>
          <xm:sqref>I36:BL36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5" ma:contentTypeDescription="Create a new document." ma:contentTypeScope="" ma:versionID="e02306daf00165b375dc6a58966960be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df88fb76bf5f555224557953949c1ec9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AF2F40C-D12E-4644-AA6E-31E499F048DC}"/>
</file>

<file path=customXml/itemProps2.xml><?xml version="1.0" encoding="utf-8"?>
<ds:datastoreItem xmlns:ds="http://schemas.openxmlformats.org/officeDocument/2006/customXml" ds:itemID="{6CD6AD73-D703-40CF-AB8D-72E6A3921BEB}"/>
</file>

<file path=customXml/itemProps3.xml><?xml version="1.0" encoding="utf-8"?>
<ds:datastoreItem xmlns:ds="http://schemas.openxmlformats.org/officeDocument/2006/customXml" ds:itemID="{E419B9A7-BD90-4E8F-A951-10D5C6932475}"/>
</file>

<file path=docProps/app.xml><?xml version="1.0" encoding="utf-8"?>
<Properties xmlns="http://schemas.openxmlformats.org/officeDocument/2006/extended-properties" xmlns:vt="http://schemas.openxmlformats.org/officeDocument/2006/docPropsVTypes">
  <Template>TM55723235</Template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2026-03-12T08:11:41Z</dcterms:created>
  <dcterms:modified xsi:type="dcterms:W3CDTF">2026-03-12T08:36:53Z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